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galp.sharepoint.com/sites/Investor_Relations/Shared Documents/05. Results/01. Quarterly/2025/4Q25/04. Support Docs/"/>
    </mc:Choice>
  </mc:AlternateContent>
  <xr:revisionPtr revIDLastSave="904" documentId="8_{9B2A266F-C3A3-4DC9-B5AD-22DA5D624491}" xr6:coauthVersionLast="47" xr6:coauthVersionMax="47" xr10:uidLastSave="{7EA5834A-268D-4A33-B3FF-7215FDE7F3CA}"/>
  <bookViews>
    <workbookView xWindow="28680" yWindow="45" windowWidth="29040" windowHeight="15720" tabRatio="675" activeTab="5" xr2:uid="{00000000-000D-0000-FFFF-FFFF00000000}"/>
  </bookViews>
  <sheets>
    <sheet name="cover_page" sheetId="12" r:id="rId1"/>
    <sheet name="table_of_contents" sheetId="11" r:id="rId2"/>
    <sheet name="key_figures" sheetId="1" r:id="rId3"/>
    <sheet name="segment_review" sheetId="4" r:id="rId4"/>
    <sheet name="debt_detail" sheetId="16" r:id="rId5"/>
    <sheet name="financial_review" sheetId="2" r:id="rId6"/>
    <sheet name="financial_statements" sheetId="9" r:id="rId7"/>
    <sheet name="reconciliation " sheetId="15" r:id="rId8"/>
  </sheets>
  <definedNames>
    <definedName name="_xlnm.Print_Area" localSheetId="0">cover_page!$A$1:$H$37</definedName>
    <definedName name="_xlnm.Print_Area" localSheetId="4">debt_detail!$A$1:$K$18</definedName>
    <definedName name="_xlnm.Print_Area" localSheetId="5">financial_review!$A$1:$K$75</definedName>
    <definedName name="_xlnm.Print_Area" localSheetId="6">financial_statements!$A$1:$K$128</definedName>
    <definedName name="_xlnm.Print_Area" localSheetId="2">key_figures!$A$1:$K$71</definedName>
    <definedName name="_xlnm.Print_Area" localSheetId="7">'reconciliation '!$A$1:$AW$33</definedName>
    <definedName name="_xlnm.Print_Area" localSheetId="3">segment_review!$A$1:$K$80</definedName>
    <definedName name="_xlnm.Print_Area" localSheetId="1">table_of_contents!$A$1:$D$31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7" i="9" l="1"/>
  <c r="D127" i="9"/>
  <c r="C127" i="9"/>
  <c r="H21" i="1" l="1"/>
  <c r="G21" i="1"/>
  <c r="F21" i="1"/>
  <c r="E21" i="1"/>
  <c r="D21" i="1"/>
  <c r="C21" i="1"/>
  <c r="D15" i="1"/>
  <c r="E15" i="1"/>
  <c r="F15" i="1"/>
  <c r="G15" i="1"/>
  <c r="H15" i="1"/>
  <c r="C15" i="1"/>
</calcChain>
</file>

<file path=xl/sharedStrings.xml><?xml version="1.0" encoding="utf-8"?>
<sst xmlns="http://schemas.openxmlformats.org/spreadsheetml/2006/main" count="531" uniqueCount="246">
  <si>
    <t>Income statement</t>
  </si>
  <si>
    <t>Turnover</t>
  </si>
  <si>
    <t>Other operating revenues (expenses)</t>
  </si>
  <si>
    <t>Inventory effect</t>
  </si>
  <si>
    <t>Others</t>
  </si>
  <si>
    <t>Cost of goods sold</t>
  </si>
  <si>
    <t>Personnel costs</t>
  </si>
  <si>
    <t>Provisions</t>
  </si>
  <si>
    <t>Financial results</t>
  </si>
  <si>
    <t>Short term debt</t>
  </si>
  <si>
    <t>Total debt</t>
  </si>
  <si>
    <t>Capital employed</t>
  </si>
  <si>
    <t>Bonds</t>
  </si>
  <si>
    <t>Sales</t>
  </si>
  <si>
    <t>Services rendered</t>
  </si>
  <si>
    <t>Other operating income</t>
  </si>
  <si>
    <t>Inventories consumed and sold</t>
  </si>
  <si>
    <t>Other operating costs</t>
  </si>
  <si>
    <t>Exchange gain (loss)</t>
  </si>
  <si>
    <t>Tangible fixed assets</t>
  </si>
  <si>
    <t>Goodwill</t>
  </si>
  <si>
    <t>Investments in associates</t>
  </si>
  <si>
    <t>Deferred tax assets</t>
  </si>
  <si>
    <t>Trade receivables</t>
  </si>
  <si>
    <t>Total assets</t>
  </si>
  <si>
    <t>Equity</t>
  </si>
  <si>
    <t>Table of Contents</t>
  </si>
  <si>
    <t>Key figures</t>
  </si>
  <si>
    <t>Reconciliation of reported and adjusted figures</t>
  </si>
  <si>
    <t>Cash and equivalents</t>
  </si>
  <si>
    <t>Medium-Long term debt</t>
  </si>
  <si>
    <t>Ebitda</t>
  </si>
  <si>
    <t>Ebit</t>
  </si>
  <si>
    <t>€m</t>
  </si>
  <si>
    <t>Total non-current assets</t>
  </si>
  <si>
    <t>Working capital</t>
  </si>
  <si>
    <t>Bank loans and other debt</t>
  </si>
  <si>
    <t>Production costs (USD/boe)</t>
  </si>
  <si>
    <t>Dividends from associates</t>
  </si>
  <si>
    <t>Assets</t>
  </si>
  <si>
    <t>Materials and services consumed</t>
  </si>
  <si>
    <t>Operational data</t>
  </si>
  <si>
    <t>Income before taxes</t>
  </si>
  <si>
    <t>Net income</t>
  </si>
  <si>
    <t>Net financial expenses</t>
  </si>
  <si>
    <t>Supply &amp; Services</t>
  </si>
  <si>
    <t>Other financial costs/income</t>
  </si>
  <si>
    <t>Non-controlling interests</t>
  </si>
  <si>
    <t>Income before non-controlling interests</t>
  </si>
  <si>
    <t>Galp refining margin (USD/boe)</t>
  </si>
  <si>
    <t>Market indicators</t>
  </si>
  <si>
    <t>Consolidated financial position</t>
  </si>
  <si>
    <t>Capital expenditure</t>
  </si>
  <si>
    <t>Segment review</t>
  </si>
  <si>
    <t>Financial statements</t>
  </si>
  <si>
    <t>Cash flow (indirect method)</t>
  </si>
  <si>
    <t>Financial debt</t>
  </si>
  <si>
    <t>Oil production (kbpd)</t>
  </si>
  <si>
    <t>Financial investments</t>
  </si>
  <si>
    <t>Receivables</t>
  </si>
  <si>
    <t>Net debt</t>
  </si>
  <si>
    <t>Net interests</t>
  </si>
  <si>
    <t>Other intangible fixed assets</t>
  </si>
  <si>
    <t>Depreciation, Amortisation and Impairments</t>
  </si>
  <si>
    <t>Other receivables</t>
  </si>
  <si>
    <t>RCA Ebitda</t>
  </si>
  <si>
    <t>RCA Ebit</t>
  </si>
  <si>
    <t>IFRS Ebit</t>
  </si>
  <si>
    <t>RCA Net income</t>
  </si>
  <si>
    <t>IFRS Net income</t>
  </si>
  <si>
    <t>IFRS Ebitda</t>
  </si>
  <si>
    <t>RC Net income</t>
  </si>
  <si>
    <t>Interest income</t>
  </si>
  <si>
    <t>Interest expenses</t>
  </si>
  <si>
    <t>Capitalised interest</t>
  </si>
  <si>
    <t>Free cash flow</t>
  </si>
  <si>
    <t>Impairments on accounts receivable</t>
  </si>
  <si>
    <t>Taxes</t>
  </si>
  <si>
    <t>Dutch TTF natural gas price (EUR/MWh)</t>
  </si>
  <si>
    <t>Total current assets</t>
  </si>
  <si>
    <t>€m (IFRS, except otherwise stated)</t>
  </si>
  <si>
    <t>Net income from associates</t>
  </si>
  <si>
    <t>Refining cost (USD/boe)</t>
  </si>
  <si>
    <t>Galp</t>
  </si>
  <si>
    <t>RCA Net income before taxes and minority interests</t>
  </si>
  <si>
    <t>Dated Brent price (USD/bbl)</t>
  </si>
  <si>
    <t>Iberian MIBGAS natural gas price (EUR/MWh)</t>
  </si>
  <si>
    <t>Iberian oil market (mton)</t>
  </si>
  <si>
    <t>Rights of use (IFRS 16)</t>
  </si>
  <si>
    <t>Income attributable to non-controlling interests</t>
  </si>
  <si>
    <t>IFRS
Ebit</t>
  </si>
  <si>
    <t>RCA 
Ebit</t>
  </si>
  <si>
    <t>IFRS
Ebitda</t>
  </si>
  <si>
    <t>RC
Ebitda</t>
  </si>
  <si>
    <t>RCA 
Ebitda</t>
  </si>
  <si>
    <t>Upstream</t>
  </si>
  <si>
    <t>Commercial</t>
  </si>
  <si>
    <t>€m (RCA, except otherwise stated)</t>
  </si>
  <si>
    <t>€m (IFRS figures)</t>
  </si>
  <si>
    <t>Inventory 
effect</t>
  </si>
  <si>
    <t>€m (RCA, except otherwise stated; unit figures based on total net entitlement production)</t>
  </si>
  <si>
    <t>Royalties (USD/boe)</t>
  </si>
  <si>
    <t>Commercial sales to clients</t>
  </si>
  <si>
    <t>Oil products (mton)</t>
  </si>
  <si>
    <t>Operating costs</t>
  </si>
  <si>
    <t xml:space="preserve">Undrawn credit facilities </t>
  </si>
  <si>
    <t>Raw materials processed (mboe)</t>
  </si>
  <si>
    <t>Trading (TWh)</t>
  </si>
  <si>
    <t>Mark-to-market of derivatives</t>
  </si>
  <si>
    <t>Financial data</t>
  </si>
  <si>
    <t>Dividends paid to non-controlling interests</t>
  </si>
  <si>
    <t>Financial position</t>
  </si>
  <si>
    <t>Reconciliation of IFRS and RCA figures</t>
  </si>
  <si>
    <t>IFRS consolidated income statement</t>
  </si>
  <si>
    <t>€m (except otherwise stated)</t>
  </si>
  <si>
    <t>Financial Position</t>
  </si>
  <si>
    <t>IFRS Consolidated income statement</t>
  </si>
  <si>
    <t>Non-current assets held for sale</t>
  </si>
  <si>
    <t>Financial review</t>
  </si>
  <si>
    <t>Equity and liabilities</t>
  </si>
  <si>
    <t>Share capital</t>
  </si>
  <si>
    <t>Reserves</t>
  </si>
  <si>
    <t>Retained earnings</t>
  </si>
  <si>
    <t xml:space="preserve">Net income </t>
  </si>
  <si>
    <t>Total equity attributable to equity holders of the parent</t>
  </si>
  <si>
    <t>Total equity</t>
  </si>
  <si>
    <t>Liabilities</t>
  </si>
  <si>
    <t>Non-current liabilities</t>
  </si>
  <si>
    <t>Bank loans and overdrafts</t>
  </si>
  <si>
    <t>Other payables</t>
  </si>
  <si>
    <t>Retirement and other benefit obligations</t>
  </si>
  <si>
    <t>Deferred tax liabilities</t>
  </si>
  <si>
    <t>Other financial instruments</t>
  </si>
  <si>
    <t>Total non-current liabilities</t>
  </si>
  <si>
    <t>Trade payables</t>
  </si>
  <si>
    <t>Income tax payable</t>
  </si>
  <si>
    <t>Total current liabilities</t>
  </si>
  <si>
    <t>Total liabilities</t>
  </si>
  <si>
    <t>Total equity and liabilities</t>
  </si>
  <si>
    <t>Assets held for sale</t>
  </si>
  <si>
    <t>Ebitda by segment</t>
  </si>
  <si>
    <t>Ebit by segment</t>
  </si>
  <si>
    <t>Iberian baseload pool price (EUR/MWh)</t>
  </si>
  <si>
    <t>Leases (IFRS 16)</t>
  </si>
  <si>
    <t>Equity, net debt and leases</t>
  </si>
  <si>
    <t>Iberian natural gas market (TWh)</t>
  </si>
  <si>
    <t>Renewable power generation (GWh)</t>
  </si>
  <si>
    <t>Taxes paid</t>
  </si>
  <si>
    <t>Special items</t>
  </si>
  <si>
    <t>IFRS 16 leases interest</t>
  </si>
  <si>
    <t>Reimbursement of IFRS 16 leases principal</t>
  </si>
  <si>
    <t>Net capex</t>
  </si>
  <si>
    <t>RCA/IFRS Ebitda by segment</t>
  </si>
  <si>
    <t>RCA/IFRS Ebit by segment</t>
  </si>
  <si>
    <t>Interest on leases (IFRS 16)</t>
  </si>
  <si>
    <t>Adjusted operating cash flow (OCF)</t>
  </si>
  <si>
    <t>Cash flow from operations (CFFO)</t>
  </si>
  <si>
    <t>Free cash flow (FCF)</t>
  </si>
  <si>
    <t xml:space="preserve">Provisions </t>
  </si>
  <si>
    <t>Change in net debt</t>
  </si>
  <si>
    <t>Oil (USD/bbl)</t>
  </si>
  <si>
    <t>Gas (USD/boe)</t>
  </si>
  <si>
    <t>Gas production (kboepd)</t>
  </si>
  <si>
    <t>Operating income</t>
  </si>
  <si>
    <t xml:space="preserve">Dividends paid </t>
  </si>
  <si>
    <t>Exchange rate EUR:USD</t>
  </si>
  <si>
    <t>Exchange rate EUR:BRL</t>
  </si>
  <si>
    <t>Japan/Korea Marker LNG price (USD/mbtu)</t>
  </si>
  <si>
    <t>Buybacks</t>
  </si>
  <si>
    <t>Upstream oil realisations indicator (USD/bbl)</t>
  </si>
  <si>
    <t>Upstream gas realisations indicator (USD/boe)</t>
  </si>
  <si>
    <t>Industrial &amp; Midstream</t>
  </si>
  <si>
    <t>Oil products - client sales (mton)</t>
  </si>
  <si>
    <t>I&amp;Mid</t>
  </si>
  <si>
    <t>Liabilities related to non-current assets held for sale</t>
  </si>
  <si>
    <t>Equity renewable power generation (GWh)</t>
  </si>
  <si>
    <t>Net fixed assets</t>
  </si>
  <si>
    <t>Other assets/liabilities</t>
  </si>
  <si>
    <t>By product</t>
  </si>
  <si>
    <t>Windfall Taxes</t>
  </si>
  <si>
    <t>o.w. Divestments</t>
  </si>
  <si>
    <t>Renewables' realised sale price (EUR/MWh)</t>
  </si>
  <si>
    <t>Raw materials processed in refinery (mboe)</t>
  </si>
  <si>
    <t>Galp realised sale price (EUR/MWh)</t>
  </si>
  <si>
    <t>Diesel 10 ppm CIF NWE Crack (USD/ton)</t>
  </si>
  <si>
    <t>EuroBob NWE FOB Bg Crack (USD/ton)</t>
  </si>
  <si>
    <t>Depreciation, Amortisation, Impairments and Provisions</t>
  </si>
  <si>
    <t>1Q24</t>
  </si>
  <si>
    <t>Natural gas - client sales (TWh)</t>
  </si>
  <si>
    <t>Electricity - client sales (TWh)</t>
  </si>
  <si>
    <t>Electricity (TWh)</t>
  </si>
  <si>
    <t>RC
Ebit</t>
  </si>
  <si>
    <t xml:space="preserve"> Corporate &amp; Others</t>
  </si>
  <si>
    <t>Corporare &amp; Others</t>
  </si>
  <si>
    <t>Renewables</t>
  </si>
  <si>
    <t>Depreciation, Amortisation, Impairments &amp; Provisions</t>
  </si>
  <si>
    <t>Cash flow from operations</t>
  </si>
  <si>
    <t>2Q24</t>
  </si>
  <si>
    <t>Other financial assets</t>
  </si>
  <si>
    <t>Inventories</t>
  </si>
  <si>
    <r>
      <t>Working interest production</t>
    </r>
    <r>
      <rPr>
        <vertAlign val="superscript"/>
        <sz val="12"/>
        <color rgb="FF4C4C4E"/>
        <rFont val="Verdana Pro Light"/>
        <family val="2"/>
      </rPr>
      <t>1</t>
    </r>
    <r>
      <rPr>
        <sz val="12"/>
        <color rgb="FF4C4C4E"/>
        <rFont val="Verdana Pro Light"/>
        <family val="2"/>
      </rPr>
      <t xml:space="preserve"> (kboepd)</t>
    </r>
  </si>
  <si>
    <r>
      <t>Oil products supply</t>
    </r>
    <r>
      <rPr>
        <vertAlign val="superscript"/>
        <sz val="12"/>
        <color rgb="FF4C4C4E"/>
        <rFont val="Verdana Pro Light"/>
        <family val="2"/>
      </rPr>
      <t>2</t>
    </r>
    <r>
      <rPr>
        <sz val="12"/>
        <color indexed="63"/>
        <rFont val="Verdana Pro Light"/>
        <family val="2"/>
      </rPr>
      <t xml:space="preserve"> (mton)</t>
    </r>
  </si>
  <si>
    <r>
      <t>NG/LNG supply &amp; trading volumes</t>
    </r>
    <r>
      <rPr>
        <vertAlign val="superscript"/>
        <sz val="12"/>
        <color rgb="FF4C4C4E"/>
        <rFont val="Verdana Pro Light"/>
        <family val="2"/>
      </rPr>
      <t>2</t>
    </r>
    <r>
      <rPr>
        <sz val="12"/>
        <color indexed="63"/>
        <rFont val="Verdana Pro Light"/>
        <family val="2"/>
      </rPr>
      <t xml:space="preserve"> (TWh)</t>
    </r>
  </si>
  <si>
    <r>
      <t>Net debt to RCA Ebitda</t>
    </r>
    <r>
      <rPr>
        <vertAlign val="superscript"/>
        <sz val="9.6"/>
        <color indexed="63"/>
        <rFont val="Verdana Pro"/>
        <family val="2"/>
      </rPr>
      <t>1</t>
    </r>
  </si>
  <si>
    <r>
      <rPr>
        <vertAlign val="superscript"/>
        <sz val="9"/>
        <color rgb="FF808080"/>
        <rFont val="Verdana Pro Light"/>
        <family val="2"/>
      </rPr>
      <t>2</t>
    </r>
    <r>
      <rPr>
        <sz val="9"/>
        <color indexed="23"/>
        <rFont val="Verdana Pro Light"/>
        <family val="2"/>
      </rPr>
      <t>Includes volumes sold to the Commercial segment.</t>
    </r>
  </si>
  <si>
    <r>
      <t>Oil products supply</t>
    </r>
    <r>
      <rPr>
        <vertAlign val="superscript"/>
        <sz val="12"/>
        <color indexed="63"/>
        <rFont val="Verdana Pro Light"/>
        <family val="2"/>
      </rPr>
      <t>1</t>
    </r>
    <r>
      <rPr>
        <sz val="12"/>
        <color indexed="63"/>
        <rFont val="Verdana Pro Light"/>
        <family val="2"/>
      </rPr>
      <t xml:space="preserve"> (mton)</t>
    </r>
  </si>
  <si>
    <r>
      <t>NG/LNG supply &amp; trading volumes</t>
    </r>
    <r>
      <rPr>
        <vertAlign val="superscript"/>
        <sz val="12"/>
        <color indexed="63"/>
        <rFont val="Verdana Pro Light"/>
        <family val="2"/>
      </rPr>
      <t>1</t>
    </r>
    <r>
      <rPr>
        <sz val="12"/>
        <color indexed="63"/>
        <rFont val="Verdana Pro Light"/>
        <family val="2"/>
      </rPr>
      <t xml:space="preserve"> (TWh)</t>
    </r>
  </si>
  <si>
    <r>
      <t>Natural Gas (TWh</t>
    </r>
    <r>
      <rPr>
        <sz val="13"/>
        <color indexed="63"/>
        <rFont val="Verdana Pro Light"/>
        <family val="2"/>
      </rPr>
      <t>)</t>
    </r>
  </si>
  <si>
    <r>
      <t>Working interest production</t>
    </r>
    <r>
      <rPr>
        <b/>
        <vertAlign val="superscript"/>
        <sz val="12"/>
        <color indexed="63"/>
        <rFont val="Verdana Pro"/>
        <family val="2"/>
      </rPr>
      <t>1</t>
    </r>
    <r>
      <rPr>
        <b/>
        <sz val="12"/>
        <color indexed="63"/>
        <rFont val="Verdana Pro"/>
        <family val="2"/>
      </rPr>
      <t xml:space="preserve"> (kboepd)</t>
    </r>
  </si>
  <si>
    <r>
      <t>Realisations indicators</t>
    </r>
    <r>
      <rPr>
        <b/>
        <vertAlign val="superscript"/>
        <sz val="12"/>
        <color indexed="63"/>
        <rFont val="Verdana Pro"/>
        <family val="2"/>
      </rPr>
      <t>2</t>
    </r>
  </si>
  <si>
    <r>
      <t>Galp refining margin</t>
    </r>
    <r>
      <rPr>
        <b/>
        <sz val="12"/>
        <color indexed="63"/>
        <rFont val="Verdana Pro"/>
        <family val="2"/>
      </rPr>
      <t xml:space="preserve"> (USD/boe)</t>
    </r>
  </si>
  <si>
    <r>
      <t xml:space="preserve">1 </t>
    </r>
    <r>
      <rPr>
        <sz val="9"/>
        <color indexed="23"/>
        <rFont val="Verdana Pro Light"/>
        <family val="2"/>
      </rPr>
      <t xml:space="preserve">Includes volumes sold to the Commercial segment. </t>
    </r>
  </si>
  <si>
    <r>
      <t>Net debt to RCA Ebitda</t>
    </r>
    <r>
      <rPr>
        <vertAlign val="superscript"/>
        <sz val="13"/>
        <color indexed="63"/>
        <rFont val="Verdana Pro Light"/>
        <family val="2"/>
      </rPr>
      <t>1</t>
    </r>
  </si>
  <si>
    <r>
      <t>Taxes on oil and natural gas production</t>
    </r>
    <r>
      <rPr>
        <vertAlign val="superscript"/>
        <sz val="12"/>
        <color indexed="63"/>
        <rFont val="Verdana Pro Light"/>
        <family val="2"/>
      </rPr>
      <t>1</t>
    </r>
  </si>
  <si>
    <r>
      <t>Taxes</t>
    </r>
    <r>
      <rPr>
        <vertAlign val="superscript"/>
        <sz val="12"/>
        <color indexed="63"/>
        <rFont val="Verdana Pro Light"/>
        <family val="2"/>
      </rPr>
      <t>1</t>
    </r>
  </si>
  <si>
    <r>
      <t>Energy sector contribution taxes</t>
    </r>
    <r>
      <rPr>
        <vertAlign val="superscript"/>
        <sz val="12"/>
        <color indexed="63"/>
        <rFont val="Verdana Pro Light"/>
        <family val="2"/>
      </rPr>
      <t>2</t>
    </r>
  </si>
  <si>
    <r>
      <t>Buybacks</t>
    </r>
    <r>
      <rPr>
        <vertAlign val="superscript"/>
        <sz val="12"/>
        <color rgb="FF4C4C4E"/>
        <rFont val="Verdana Pro Light"/>
        <family val="2"/>
      </rPr>
      <t>1</t>
    </r>
  </si>
  <si>
    <r>
      <rPr>
        <vertAlign val="superscript"/>
        <sz val="9"/>
        <color indexed="23"/>
        <rFont val="Verdana Pro Light"/>
        <family val="2"/>
      </rPr>
      <t>1</t>
    </r>
    <r>
      <rPr>
        <sz val="9"/>
        <color indexed="23"/>
        <rFont val="Verdana Pro Light"/>
        <family val="2"/>
      </rPr>
      <t xml:space="preserve"> Includes own shares purchases for share cancellation purposes and for the share-based remuneration plan as part of the Company's long-term incentives (LTIs).</t>
    </r>
  </si>
  <si>
    <t>3Q24</t>
  </si>
  <si>
    <t>Current income tax receivable</t>
  </si>
  <si>
    <t>4Q24</t>
  </si>
  <si>
    <t>Dividends paid to Galp shareholders</t>
  </si>
  <si>
    <t>Source: Platts for commodities prices; MIBGAS for Iberian natural gas price; APETRO and CORES for Iberian oil market; REN and Enagás for Iberian natural gas market; OMIE and REE for Iberian pool price and solar captured price.</t>
  </si>
  <si>
    <r>
      <rPr>
        <vertAlign val="superscript"/>
        <sz val="9"/>
        <color rgb="FF808080"/>
        <rFont val="Verdana Pro Light"/>
        <family val="2"/>
      </rPr>
      <t>1</t>
    </r>
    <r>
      <rPr>
        <sz val="9"/>
        <color indexed="23"/>
        <rFont val="Verdana Pro Light"/>
        <family val="2"/>
      </rPr>
      <t xml:space="preserve"> Includes taxes on oil and natural gas production, such as SPT payable in Brazil.</t>
    </r>
  </si>
  <si>
    <t>1Q25</t>
  </si>
  <si>
    <r>
      <rPr>
        <vertAlign val="superscript"/>
        <sz val="9"/>
        <color rgb="FF808080"/>
        <rFont val="Verdana Pro Light"/>
        <family val="2"/>
      </rPr>
      <t>1</t>
    </r>
    <r>
      <rPr>
        <sz val="9"/>
        <color rgb="FF808080"/>
        <rFont val="Verdana Pro Light"/>
        <family val="2"/>
      </rPr>
      <t>Reflects only Brazil's production following the divestment from Area 4 in Mozambique.</t>
    </r>
  </si>
  <si>
    <r>
      <t>DD&amp;A</t>
    </r>
    <r>
      <rPr>
        <b/>
        <vertAlign val="superscript"/>
        <sz val="12"/>
        <color indexed="63"/>
        <rFont val="Verdana Pro"/>
        <family val="2"/>
      </rPr>
      <t>3</t>
    </r>
    <r>
      <rPr>
        <b/>
        <sz val="12"/>
        <color indexed="63"/>
        <rFont val="Verdana Pro"/>
        <family val="2"/>
      </rPr>
      <t xml:space="preserve"> (USD/boe)</t>
    </r>
  </si>
  <si>
    <t>Renewable installed capacity (GW)</t>
  </si>
  <si>
    <r>
      <t>Capex (economic)</t>
    </r>
    <r>
      <rPr>
        <b/>
        <vertAlign val="superscript"/>
        <sz val="12"/>
        <color indexed="63"/>
        <rFont val="Verdana Pro"/>
        <family val="2"/>
      </rPr>
      <t>2</t>
    </r>
  </si>
  <si>
    <t>2Q25</t>
  </si>
  <si>
    <r>
      <t xml:space="preserve">1 </t>
    </r>
    <r>
      <rPr>
        <sz val="9"/>
        <color indexed="23"/>
        <rFont val="Verdana Pro Light"/>
        <family val="2"/>
      </rPr>
      <t xml:space="preserve">Includes natural gas exported; excludes natural gas used or reinjected. </t>
    </r>
    <r>
      <rPr>
        <vertAlign val="superscript"/>
        <sz val="9"/>
        <color indexed="23"/>
        <rFont val="Verdana Pro Light"/>
        <family val="2"/>
      </rPr>
      <t xml:space="preserve">
2 </t>
    </r>
    <r>
      <rPr>
        <sz val="9"/>
        <color indexed="23"/>
        <rFont val="Verdana Pro Light"/>
        <family val="2"/>
      </rPr>
      <t xml:space="preserve">Oil realisation indicator is estimated based on the differential to the average Brent price of the period when each of Galp’s oil cargoes were negotiated, deducted from logistic costs associated with its delivery. Gas realisation indicator represents the revenues collected from the equity gas sold during the period net of all gas delivery and treatment costs.
</t>
    </r>
    <r>
      <rPr>
        <vertAlign val="superscript"/>
        <sz val="9"/>
        <color rgb="FF808080"/>
        <rFont val="Verdana Pro Light"/>
        <family val="2"/>
      </rPr>
      <t>3</t>
    </r>
    <r>
      <rPr>
        <sz val="9"/>
        <color indexed="23"/>
        <rFont val="Verdana Pro Light"/>
        <family val="2"/>
      </rPr>
      <t xml:space="preserve"> Includes abandonment provisions.</t>
    </r>
  </si>
  <si>
    <r>
      <t xml:space="preserve">1 </t>
    </r>
    <r>
      <rPr>
        <sz val="9"/>
        <color rgb="FF808080"/>
        <rFont val="Verdana Pro Light"/>
        <family val="2"/>
      </rPr>
      <t xml:space="preserve">Excludes any amounts related to the Mozambique Upstream assets. </t>
    </r>
    <r>
      <rPr>
        <vertAlign val="superscript"/>
        <sz val="9"/>
        <color indexed="23"/>
        <rFont val="Verdana Pro Light"/>
        <family val="2"/>
      </rPr>
      <t xml:space="preserve">
2</t>
    </r>
    <r>
      <rPr>
        <sz val="9"/>
        <color indexed="23"/>
        <rFont val="Verdana Pro Light"/>
        <family val="2"/>
      </rPr>
      <t xml:space="preserve"> Capex figures based in change in assets during the period.</t>
    </r>
  </si>
  <si>
    <t>Iberian solar market price (EUR/MWh)</t>
  </si>
  <si>
    <t>Corporate &amp; Others</t>
  </si>
  <si>
    <t>3Q25</t>
  </si>
  <si>
    <t>-</t>
  </si>
  <si>
    <r>
      <rPr>
        <vertAlign val="superscript"/>
        <sz val="9"/>
        <color indexed="23"/>
        <rFont val="Verdana Pro Light"/>
        <family val="2"/>
      </rPr>
      <t>1</t>
    </r>
    <r>
      <rPr>
        <sz val="9"/>
        <color indexed="23"/>
        <rFont val="Verdana Pro Light"/>
        <family val="2"/>
      </rPr>
      <t xml:space="preserve"> Includes SPT payable in  BraziL.
</t>
    </r>
    <r>
      <rPr>
        <vertAlign val="superscript"/>
        <sz val="9"/>
        <color indexed="23"/>
        <rFont val="Verdana Pro Light"/>
        <family val="2"/>
      </rPr>
      <t>2</t>
    </r>
    <r>
      <rPr>
        <sz val="9"/>
        <color indexed="23"/>
        <rFont val="Verdana Pro Light"/>
        <family val="2"/>
      </rPr>
      <t xml:space="preserve"> Includes €9 m, €16 m and €37 m related to CESE I, CESE II and FNEE, respectively, during 2025.</t>
    </r>
  </si>
  <si>
    <r>
      <t>Upstream</t>
    </r>
    <r>
      <rPr>
        <vertAlign val="superscript"/>
        <sz val="8.4"/>
        <color rgb="FF4C4C4E"/>
        <rFont val="Verdana Pro Light"/>
        <family val="2"/>
      </rPr>
      <t>1</t>
    </r>
  </si>
  <si>
    <t>Changes in working capital</t>
  </si>
  <si>
    <r>
      <rPr>
        <vertAlign val="superscript"/>
        <sz val="9"/>
        <color theme="0" tint="-0.499984740745262"/>
        <rFont val="Verdana Pro Light"/>
        <family val="2"/>
      </rPr>
      <t>1</t>
    </r>
    <r>
      <rPr>
        <sz val="9"/>
        <color theme="0" tint="-0.499984740745262"/>
        <rFont val="Verdana Pro Light"/>
        <family val="2"/>
      </rPr>
      <t xml:space="preserve"> Considers adjustments to exclude contribution from assets held for sale.
2</t>
    </r>
    <r>
      <rPr>
        <vertAlign val="superscript"/>
        <sz val="9"/>
        <color theme="0" tint="-0.499984740745262"/>
        <rFont val="Verdana Pro Light"/>
        <family val="2"/>
      </rPr>
      <t xml:space="preserve">  </t>
    </r>
    <r>
      <rPr>
        <sz val="9"/>
        <color indexed="23"/>
        <rFont val="Verdana Pro Light"/>
        <family val="2"/>
      </rPr>
      <t>Mainly dividends paid to Sinopec.</t>
    </r>
  </si>
  <si>
    <t>4Q25</t>
  </si>
  <si>
    <r>
      <rPr>
        <vertAlign val="superscript"/>
        <sz val="9"/>
        <color rgb="FF808080"/>
        <rFont val="Verdana Pro Light"/>
        <family val="2"/>
      </rPr>
      <t>1</t>
    </r>
    <r>
      <rPr>
        <sz val="9"/>
        <color indexed="23"/>
        <rFont val="Verdana Pro Light"/>
        <family val="2"/>
      </rPr>
      <t>Ratio considers the LTM Ebitda RCA (€2,2794 m), which includes an adjustment for the impact from the application of IFRS 16 (€244 m).</t>
    </r>
  </si>
  <si>
    <r>
      <t>1</t>
    </r>
    <r>
      <rPr>
        <sz val="9"/>
        <color rgb="FF808080"/>
        <rFont val="Verdana Pro Light"/>
        <family val="2"/>
      </rPr>
      <t>Ratio considers the LTM Ebitda RCA (€2,794 m), which includes an adjustment for the impact from the application of IFRS 16 (€244 m).</t>
    </r>
  </si>
  <si>
    <r>
      <t>Adjusted operating cash flow</t>
    </r>
    <r>
      <rPr>
        <b/>
        <vertAlign val="superscript"/>
        <sz val="10"/>
        <color rgb="FF4C4C4E"/>
        <rFont val="Verdana Pro"/>
        <family val="2"/>
      </rPr>
      <t>1</t>
    </r>
  </si>
  <si>
    <t>Share buybacks</t>
  </si>
  <si>
    <r>
      <t>Dividends paid to non-controlling interest</t>
    </r>
    <r>
      <rPr>
        <vertAlign val="superscript"/>
        <sz val="10"/>
        <color rgb="FF4C4C4E"/>
        <rFont val="Verdana Pro Light"/>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</si>
</sst>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0\ &quot;€&quot;;\-#,##0\ &quot;€&quot;"/>
    <numFmt numFmtId="165" formatCode="_-* #,##0.00\ &quot;€&quot;_-;\-* #,##0.00\ &quot;€&quot;_-;_-* &quot;-&quot;??\ &quot;€&quot;_-;_-@_-"/>
    <numFmt numFmtId="166" formatCode="_-* #,##0.00\ _€_-;\-* #,##0.00\ _€_-;_-* &quot;-&quot;??\ _€_-;_-@_-"/>
    <numFmt numFmtId="167" formatCode="_-* #,##0_-;\(#,##0\);\-_)"/>
    <numFmt numFmtId="168" formatCode="General_)"/>
    <numFmt numFmtId="169" formatCode="_-* #,##0.0_-;\(#,##0.0\);\-_)"/>
    <numFmt numFmtId="170" formatCode="_-* #,##0.0\ _€_-;\-* #,##0.0\ _€_-;_-* &quot;-&quot;??\ _€_-;_-@_-"/>
    <numFmt numFmtId="171" formatCode="[$-816]mmm/yy;@"/>
    <numFmt numFmtId="172" formatCode="_(&quot;$&quot;* #,##0_);_(&quot;$&quot;* \(#,##0\);_(&quot;$&quot;* &quot;-&quot;_);_(@_)"/>
    <numFmt numFmtId="173" formatCode="[$-816]mmmm\ yy;@"/>
    <numFmt numFmtId="174" formatCode="_(* #,##0.00_);_(* \(#,##0.00\);_(* &quot;-&quot;??_);_(@_)"/>
    <numFmt numFmtId="175" formatCode="_-* #,##0.00\ _E_s_c_._-;\-* #,##0.00\ _E_s_c_._-;_-* &quot;-&quot;??\ _E_s_c_._-;_-@_-"/>
    <numFmt numFmtId="176" formatCode="_-* #,##0.00\ _D_M_-;\-* #,##0.00\ _D_M_-;_-* &quot;-&quot;??\ _D_M_-;_-@_-"/>
    <numFmt numFmtId="177" formatCode="0.00000000"/>
    <numFmt numFmtId="178" formatCode="_-* #,##0.00\ &quot;Esc.&quot;_-;\-* #,##0.00\ &quot;Esc.&quot;_-;_-* &quot;-&quot;??\ &quot;Esc.&quot;_-;_-@_-"/>
    <numFmt numFmtId="179" formatCode="#,##0;[Red]&quot;-&quot;#,##0"/>
    <numFmt numFmtId="180" formatCode="#,##0.00;[Red]&quot;-&quot;#,##0.00"/>
    <numFmt numFmtId="181" formatCode="_-[$€-2]* #,##0.00_-;\-[$€-2]* #,##0.00_-;_-[$€-2]* &quot;-&quot;??_-"/>
    <numFmt numFmtId="182" formatCode="_([$€]* #,##0.00_);_([$€]* \(#,##0.00\);_([$€]* &quot;-&quot;??_);_(@_)"/>
    <numFmt numFmtId="183" formatCode="[$€]#,##0.00_);[Red]\([$€]#,##0.00\)"/>
    <numFmt numFmtId="184" formatCode="_-* #,##0\ _P_t_s_-;\-* #,##0\ _P_t_s_-;_-* &quot;-&quot;\ _P_t_s_-;_-@_-"/>
    <numFmt numFmtId="185" formatCode="_(&quot;$&quot;* #,##0.00_);_(&quot;$&quot;* \(#,##0.00\);_(&quot;$&quot;* &quot;-&quot;??_);_(@_)"/>
    <numFmt numFmtId="186" formatCode="0.0_)"/>
    <numFmt numFmtId="187" formatCode="_(* #,##0_);_(* \(#,##0\);_(* &quot;-&quot;_);_(@_)"/>
    <numFmt numFmtId="188" formatCode="#,##0__"/>
    <numFmt numFmtId="189" formatCode="#,##0&quot; Esc&quot;;[Red]&quot;-&quot;#,##0&quot; Esc&quot;"/>
    <numFmt numFmtId="190" formatCode="#,##0.00&quot; Esc&quot;;[Red]&quot;-&quot;#,##0.00&quot; Esc&quot;"/>
    <numFmt numFmtId="191" formatCode="_-* #,##0.00_-;\(#,##0.00\);\-_)"/>
    <numFmt numFmtId="192" formatCode="0.00\x"/>
  </numFmts>
  <fonts count="137">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sz val="8"/>
      <name val="Arial"/>
      <family val="2"/>
    </font>
    <font>
      <b/>
      <sz val="8"/>
      <name val="Arial"/>
      <family val="2"/>
    </font>
    <font>
      <sz val="10"/>
      <name val="Times New Roman"/>
      <family val="1"/>
    </font>
    <font>
      <sz val="10"/>
      <color indexed="8"/>
      <name val="MS Sans Serif"/>
      <family val="2"/>
    </font>
    <font>
      <sz val="10"/>
      <color indexed="8"/>
      <name val="Arial"/>
      <family val="2"/>
    </font>
    <font>
      <sz val="10"/>
      <color indexed="8"/>
      <name val="Verdana"/>
      <family val="2"/>
    </font>
    <font>
      <sz val="10"/>
      <color indexed="9"/>
      <name val="Arial"/>
      <family val="2"/>
    </font>
    <font>
      <sz val="10"/>
      <color indexed="9"/>
      <name val="Verdana"/>
      <family val="2"/>
    </font>
    <font>
      <b/>
      <sz val="9"/>
      <name val="Helv"/>
    </font>
    <font>
      <sz val="11"/>
      <color indexed="16"/>
      <name val="Calibri"/>
      <family val="2"/>
    </font>
    <font>
      <sz val="11"/>
      <color indexed="37"/>
      <name val="Calibri"/>
      <family val="2"/>
    </font>
    <font>
      <b/>
      <sz val="8"/>
      <name val="Univers (E1)"/>
    </font>
    <font>
      <sz val="10"/>
      <color indexed="17"/>
      <name val="Verdana"/>
      <family val="2"/>
    </font>
    <font>
      <b/>
      <sz val="11"/>
      <color indexed="53"/>
      <name val="Calibri"/>
      <family val="2"/>
    </font>
    <font>
      <b/>
      <sz val="11"/>
      <color indexed="17"/>
      <name val="Calibri"/>
      <family val="2"/>
    </font>
    <font>
      <b/>
      <sz val="10"/>
      <color indexed="9"/>
      <name val="Verdana"/>
      <family val="2"/>
    </font>
    <font>
      <sz val="10"/>
      <color indexed="10"/>
      <name val="Verdana"/>
      <family val="2"/>
    </font>
    <font>
      <sz val="10"/>
      <name val="MS Sans Serif"/>
      <family val="2"/>
    </font>
    <font>
      <b/>
      <sz val="11"/>
      <color indexed="62"/>
      <name val="Verdana"/>
      <family val="2"/>
    </font>
    <font>
      <sz val="10"/>
      <name val="Comic Sans MS"/>
      <family val="4"/>
    </font>
    <font>
      <i/>
      <sz val="10"/>
      <color indexed="1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48"/>
      <name val="Calibri"/>
      <family val="2"/>
    </font>
    <font>
      <sz val="11"/>
      <color indexed="53"/>
      <name val="Calibri"/>
      <family val="2"/>
    </font>
    <font>
      <sz val="11"/>
      <color indexed="12"/>
      <name val="Arial"/>
      <family val="2"/>
    </font>
    <font>
      <sz val="8"/>
      <name val="Trebuchet MS"/>
      <family val="2"/>
    </font>
    <font>
      <sz val="10"/>
      <name val="Arial CE"/>
      <charset val="238"/>
    </font>
    <font>
      <b/>
      <sz val="10"/>
      <color indexed="63"/>
      <name val="Verdana"/>
      <family val="2"/>
    </font>
    <font>
      <b/>
      <sz val="10"/>
      <color indexed="8"/>
      <name val="Arial"/>
      <family val="2"/>
    </font>
    <font>
      <b/>
      <sz val="10"/>
      <color indexed="39"/>
      <name val="Arial"/>
      <family val="2"/>
    </font>
    <font>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9"/>
      <color indexed="48"/>
      <name val="Arial"/>
      <family val="2"/>
    </font>
    <font>
      <b/>
      <sz val="16"/>
      <color indexed="23"/>
      <name val="Arial"/>
      <family val="2"/>
    </font>
    <font>
      <sz val="19"/>
      <name val="Arial"/>
      <family val="2"/>
    </font>
    <font>
      <sz val="10"/>
      <color indexed="10"/>
      <name val="Arial"/>
      <family val="2"/>
    </font>
    <font>
      <sz val="8"/>
      <color indexed="14"/>
      <name val="Arial"/>
      <family val="2"/>
    </font>
    <font>
      <sz val="9"/>
      <color indexed="48"/>
      <name val="Arial"/>
      <family val="2"/>
    </font>
    <font>
      <b/>
      <sz val="12"/>
      <color indexed="20"/>
      <name val="Arial"/>
      <family val="2"/>
    </font>
    <font>
      <sz val="9"/>
      <color indexed="20"/>
      <name val="Arial"/>
      <family val="2"/>
    </font>
    <font>
      <b/>
      <sz val="18"/>
      <color indexed="62"/>
      <name val="Cambria"/>
      <family val="2"/>
    </font>
    <font>
      <b/>
      <sz val="10"/>
      <name val="Helv"/>
    </font>
    <font>
      <b/>
      <sz val="15"/>
      <color indexed="62"/>
      <name val="Verdana"/>
      <family val="2"/>
    </font>
    <font>
      <b/>
      <sz val="13"/>
      <color indexed="62"/>
      <name val="Verdana"/>
      <family val="2"/>
    </font>
    <font>
      <sz val="8"/>
      <name val="Book Antiqua"/>
      <family val="1"/>
    </font>
    <font>
      <sz val="11"/>
      <color indexed="14"/>
      <name val="Calibri"/>
      <family val="2"/>
    </font>
    <font>
      <sz val="10"/>
      <name val="Tahoma"/>
      <family val="2"/>
    </font>
    <font>
      <sz val="8"/>
      <name val="Calibri"/>
      <family val="2"/>
    </font>
    <font>
      <vertAlign val="superscript"/>
      <sz val="8"/>
      <color indexed="23"/>
      <name val="Tahoma"/>
      <family val="2"/>
    </font>
    <font>
      <sz val="8"/>
      <color indexed="23"/>
      <name val="Tahoma"/>
      <family val="2"/>
    </font>
    <font>
      <sz val="11"/>
      <color theme="1"/>
      <name val="Calibri"/>
      <family val="2"/>
      <scheme val="minor"/>
    </font>
    <font>
      <sz val="11"/>
      <color theme="0"/>
      <name val="Calibri"/>
      <family val="2"/>
      <scheme val="minor"/>
    </font>
    <font>
      <u/>
      <sz val="11"/>
      <color theme="10"/>
      <name val="Calibri"/>
      <family val="2"/>
      <scheme val="minor"/>
    </font>
    <font>
      <sz val="10"/>
      <color theme="1"/>
      <name val="Verdana"/>
      <family val="2"/>
    </font>
    <font>
      <sz val="11"/>
      <color theme="1"/>
      <name val="Tahoma"/>
      <family val="2"/>
    </font>
    <font>
      <sz val="18"/>
      <color theme="0" tint="-0.249977111117893"/>
      <name val="Tahoma"/>
      <family val="2"/>
    </font>
    <font>
      <sz val="14"/>
      <color theme="9" tint="-0.249977111117893"/>
      <name val="Tahoma"/>
      <family val="2"/>
    </font>
    <font>
      <sz val="8"/>
      <color theme="1"/>
      <name val="Tahoma"/>
      <family val="2"/>
    </font>
    <font>
      <sz val="12"/>
      <color rgb="FF4C4C4E"/>
      <name val="Tahoma"/>
      <family val="2"/>
    </font>
    <font>
      <b/>
      <sz val="12"/>
      <color theme="0"/>
      <name val="Tahoma"/>
      <family val="2"/>
    </font>
    <font>
      <b/>
      <sz val="12"/>
      <color rgb="FF4C4C4E"/>
      <name val="Tahoma"/>
      <family val="2"/>
    </font>
    <font>
      <sz val="12"/>
      <color theme="1"/>
      <name val="Tahoma"/>
      <family val="2"/>
    </font>
    <font>
      <sz val="11"/>
      <color rgb="FF4C4C4C"/>
      <name val="Tahoma"/>
      <family val="2"/>
    </font>
    <font>
      <sz val="10"/>
      <color rgb="FF4C4C4C"/>
      <name val="Tahoma"/>
      <family val="2"/>
    </font>
    <font>
      <b/>
      <sz val="11"/>
      <color theme="1"/>
      <name val="Tahoma"/>
      <family val="2"/>
    </font>
    <font>
      <sz val="13"/>
      <color theme="1"/>
      <name val="Tahoma"/>
      <family val="2"/>
    </font>
    <font>
      <sz val="8"/>
      <color theme="0" tint="-0.499984740745262"/>
      <name val="Tahoma"/>
      <family val="2"/>
    </font>
    <font>
      <vertAlign val="superscript"/>
      <sz val="8"/>
      <color theme="1" tint="0.499984740745262"/>
      <name val="Tahoma"/>
      <family val="2"/>
    </font>
    <font>
      <i/>
      <sz val="18"/>
      <color theme="0" tint="-0.249977111117893"/>
      <name val="Tahoma"/>
      <family val="2"/>
    </font>
    <font>
      <sz val="8"/>
      <color rgb="FF808080"/>
      <name val="Tahoma"/>
      <family val="2"/>
    </font>
    <font>
      <sz val="11"/>
      <color rgb="FF808080"/>
      <name val="Tahoma"/>
      <family val="2"/>
    </font>
    <font>
      <sz val="10"/>
      <color rgb="FF808080"/>
      <name val="Tahoma"/>
      <family val="2"/>
    </font>
    <font>
      <sz val="10"/>
      <color rgb="FF4C4C4C"/>
      <name val="Verdana Pro Light"/>
      <family val="2"/>
    </font>
    <font>
      <sz val="12"/>
      <color rgb="FF4C4C4E"/>
      <name val="Verdana Pro Light"/>
      <family val="2"/>
    </font>
    <font>
      <sz val="8"/>
      <color theme="1"/>
      <name val="Verdana Pro Light"/>
      <family val="2"/>
    </font>
    <font>
      <sz val="11"/>
      <color theme="1"/>
      <name val="Verdana Pro Light"/>
      <family val="2"/>
    </font>
    <font>
      <sz val="8"/>
      <color indexed="23"/>
      <name val="Verdana Pro Light"/>
      <family val="2"/>
    </font>
    <font>
      <vertAlign val="superscript"/>
      <sz val="8"/>
      <color indexed="23"/>
      <name val="Verdana Pro Light"/>
      <family val="2"/>
    </font>
    <font>
      <sz val="12"/>
      <color theme="1"/>
      <name val="Verdana Pro Light"/>
      <family val="2"/>
    </font>
    <font>
      <sz val="12"/>
      <color rgb="FFFA551E"/>
      <name val="Verdana Pro Light"/>
      <family val="2"/>
    </font>
    <font>
      <sz val="12"/>
      <name val="Verdana Pro Light"/>
      <family val="2"/>
    </font>
    <font>
      <vertAlign val="superscript"/>
      <sz val="12"/>
      <color rgb="FF4C4C4E"/>
      <name val="Verdana Pro Light"/>
      <family val="2"/>
    </font>
    <font>
      <sz val="12"/>
      <color indexed="63"/>
      <name val="Verdana Pro Light"/>
      <family val="2"/>
    </font>
    <font>
      <b/>
      <sz val="12"/>
      <color rgb="FF4C4C4E"/>
      <name val="Verdana Pro"/>
      <family val="2"/>
    </font>
    <font>
      <sz val="9"/>
      <color indexed="23"/>
      <name val="Verdana Pro Light"/>
      <family val="2"/>
    </font>
    <font>
      <vertAlign val="superscript"/>
      <sz val="9"/>
      <color indexed="23"/>
      <name val="Verdana Pro Light"/>
      <family val="2"/>
    </font>
    <font>
      <vertAlign val="superscript"/>
      <sz val="9.6"/>
      <color indexed="63"/>
      <name val="Verdana Pro"/>
      <family val="2"/>
    </font>
    <font>
      <sz val="8"/>
      <color rgb="FF4C4C4C"/>
      <name val="Verdana Pro Light"/>
      <family val="2"/>
    </font>
    <font>
      <sz val="9"/>
      <color rgb="FF808080"/>
      <name val="Verdana Pro Light"/>
      <family val="2"/>
    </font>
    <font>
      <vertAlign val="superscript"/>
      <sz val="9"/>
      <color rgb="FF808080"/>
      <name val="Verdana Pro Light"/>
      <family val="2"/>
    </font>
    <font>
      <sz val="11"/>
      <color rgb="FF4C4C4C"/>
      <name val="Verdana Pro Light"/>
      <family val="2"/>
    </font>
    <font>
      <vertAlign val="superscript"/>
      <sz val="12"/>
      <color indexed="63"/>
      <name val="Verdana Pro Light"/>
      <family val="2"/>
    </font>
    <font>
      <sz val="13"/>
      <color indexed="63"/>
      <name val="Verdana Pro Light"/>
      <family val="2"/>
    </font>
    <font>
      <b/>
      <vertAlign val="superscript"/>
      <sz val="12"/>
      <color indexed="63"/>
      <name val="Verdana Pro"/>
      <family val="2"/>
    </font>
    <font>
      <b/>
      <sz val="12"/>
      <color indexed="63"/>
      <name val="Verdana Pro"/>
      <family val="2"/>
    </font>
    <font>
      <b/>
      <sz val="13"/>
      <color rgb="FF4C4C4E"/>
      <name val="Verdana Pro"/>
      <family val="2"/>
    </font>
    <font>
      <sz val="12"/>
      <color rgb="FF4C4C4E"/>
      <name val="Verdana Pro"/>
      <family val="2"/>
    </font>
    <font>
      <b/>
      <sz val="10"/>
      <color rgb="FF4C4C4C"/>
      <name val="Verdana Pro Light"/>
      <family val="2"/>
    </font>
    <font>
      <sz val="13"/>
      <color rgb="FF4C4C4E"/>
      <name val="Verdana Pro Light"/>
      <family val="2"/>
    </font>
    <font>
      <vertAlign val="superscript"/>
      <sz val="13"/>
      <color indexed="63"/>
      <name val="Verdana Pro Light"/>
      <family val="2"/>
    </font>
    <font>
      <sz val="12"/>
      <color rgb="FF404041"/>
      <name val="Verdana Pro Light"/>
      <family val="2"/>
    </font>
    <font>
      <sz val="8"/>
      <color theme="0" tint="-0.499984740745262"/>
      <name val="Verdana Pro Light"/>
      <family val="2"/>
    </font>
    <font>
      <sz val="9"/>
      <color theme="0" tint="-0.499984740745262"/>
      <name val="Verdana Pro Light"/>
      <family val="2"/>
    </font>
    <font>
      <vertAlign val="superscript"/>
      <sz val="9"/>
      <color theme="0" tint="-0.499984740745262"/>
      <name val="Verdana Pro Light"/>
      <family val="2"/>
    </font>
    <font>
      <b/>
      <sz val="9"/>
      <color rgb="FF4C4C4E"/>
      <name val="Verdana Pro Light"/>
      <family val="2"/>
    </font>
    <font>
      <sz val="12"/>
      <color rgb="FFFF5A00"/>
      <name val="Verdana Pro Light"/>
      <family val="2"/>
    </font>
    <font>
      <b/>
      <sz val="12"/>
      <color rgb="FFFF5A00"/>
      <name val="Verdana Pro"/>
      <family val="2"/>
    </font>
    <font>
      <b/>
      <sz val="11"/>
      <color rgb="FF4C4C4E"/>
      <name val="Verdana Pro"/>
      <family val="2"/>
    </font>
    <font>
      <vertAlign val="superscript"/>
      <sz val="8.4"/>
      <color rgb="FF4C4C4E"/>
      <name val="Verdana Pro Light"/>
      <family val="2"/>
    </font>
    <font>
      <b/>
      <vertAlign val="superscript"/>
      <sz val="10"/>
      <color rgb="FF4C4C4E"/>
      <name val="Verdana Pro"/>
      <family val="2"/>
    </font>
    <font>
      <vertAlign val="superscript"/>
      <sz val="10"/>
      <color rgb="FF4C4C4E"/>
      <name val="Verdana Pro Light"/>
      <family val="2"/>
    </font>
  </fonts>
  <fills count="119">
    <fill>
      <patternFill patternType="none"/>
    </fill>
    <fill>
      <patternFill patternType="gray125"/>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solid">
        <fgColor indexed="5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56"/>
      </patternFill>
    </fill>
    <fill>
      <patternFill patternType="solid">
        <fgColor indexed="42"/>
        <bgColor indexed="42"/>
      </patternFill>
    </fill>
    <fill>
      <patternFill patternType="solid">
        <fgColor indexed="60"/>
      </patternFill>
    </fill>
    <fill>
      <patternFill patternType="solid">
        <fgColor indexed="9"/>
      </patternFill>
    </fill>
    <fill>
      <patternFill patternType="solid">
        <fgColor indexed="43"/>
        <bgColor indexed="64"/>
      </patternFill>
    </fill>
    <fill>
      <patternFill patternType="solid">
        <fgColor indexed="4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14"/>
        <bgColor indexed="64"/>
      </patternFill>
    </fill>
    <fill>
      <patternFill patternType="gray0625">
        <fgColor indexed="1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ECF1F4"/>
        <bgColor indexed="64"/>
      </patternFill>
    </fill>
    <fill>
      <patternFill patternType="solid">
        <fgColor theme="0"/>
        <bgColor indexed="64"/>
      </patternFill>
    </fill>
    <fill>
      <patternFill patternType="solid">
        <fgColor rgb="FFF7F4ED"/>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thick">
        <color indexed="48"/>
      </bottom>
      <diagonal/>
    </border>
    <border>
      <left/>
      <right/>
      <top/>
      <bottom style="thick">
        <color indexed="58"/>
      </bottom>
      <diagonal/>
    </border>
    <border>
      <left/>
      <right/>
      <top/>
      <bottom style="medium">
        <color indexed="24"/>
      </bottom>
      <diagonal/>
    </border>
    <border>
      <left/>
      <right/>
      <top/>
      <bottom style="medium">
        <color indexed="58"/>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48"/>
      </top>
      <bottom style="double">
        <color indexed="48"/>
      </bottom>
      <diagonal/>
    </border>
    <border>
      <left style="double">
        <color indexed="64"/>
      </left>
      <right/>
      <top/>
      <bottom/>
      <diagonal/>
    </border>
    <border>
      <left/>
      <right/>
      <top style="medium">
        <color indexed="9"/>
      </top>
      <bottom/>
      <diagonal/>
    </border>
    <border>
      <left style="thin">
        <color rgb="FFB2B2B2"/>
      </left>
      <right style="thin">
        <color rgb="FFB2B2B2"/>
      </right>
      <top style="thin">
        <color rgb="FFB2B2B2"/>
      </top>
      <bottom style="thin">
        <color rgb="FFB2B2B2"/>
      </bottom>
      <diagonal/>
    </border>
    <border>
      <left/>
      <right/>
      <top/>
      <bottom style="thin">
        <color rgb="FFFA551E"/>
      </bottom>
      <diagonal/>
    </border>
    <border>
      <left/>
      <right/>
      <top style="medium">
        <color indexed="9"/>
      </top>
      <bottom style="thin">
        <color rgb="FFFA551E"/>
      </bottom>
      <diagonal/>
    </border>
    <border>
      <left/>
      <right/>
      <top style="thin">
        <color rgb="FFFA551E"/>
      </top>
      <bottom style="thin">
        <color rgb="FFFA551E"/>
      </bottom>
      <diagonal/>
    </border>
    <border>
      <left/>
      <right/>
      <top style="thin">
        <color rgb="FFFA551E"/>
      </top>
      <bottom style="thin">
        <color rgb="FFDCE6EB"/>
      </bottom>
      <diagonal/>
    </border>
    <border>
      <left/>
      <right/>
      <top style="thin">
        <color rgb="FFDCE6EB"/>
      </top>
      <bottom style="thin">
        <color rgb="FFDCE6EB"/>
      </bottom>
      <diagonal/>
    </border>
    <border>
      <left/>
      <right/>
      <top style="thin">
        <color rgb="FFDCE6EB"/>
      </top>
      <bottom/>
      <diagonal/>
    </border>
    <border>
      <left/>
      <right/>
      <top style="thin">
        <color rgb="FFDCE6EB"/>
      </top>
      <bottom style="thin">
        <color rgb="FFFA551E"/>
      </bottom>
      <diagonal/>
    </border>
    <border>
      <left/>
      <right/>
      <top style="thin">
        <color rgb="FFFA551E"/>
      </top>
      <bottom/>
      <diagonal/>
    </border>
    <border>
      <left/>
      <right/>
      <top style="thin">
        <color indexed="22"/>
      </top>
      <bottom style="thin">
        <color rgb="FFDCE6EB"/>
      </bottom>
      <diagonal/>
    </border>
    <border>
      <left/>
      <right/>
      <top/>
      <bottom style="thin">
        <color rgb="FFDCE6EB"/>
      </bottom>
      <diagonal/>
    </border>
    <border>
      <left style="medium">
        <color indexed="9"/>
      </left>
      <right/>
      <top style="thin">
        <color rgb="FFFA551E"/>
      </top>
      <bottom style="thin">
        <color rgb="FFFA551E"/>
      </bottom>
      <diagonal/>
    </border>
    <border>
      <left/>
      <right style="medium">
        <color indexed="9"/>
      </right>
      <top style="thin">
        <color rgb="FFFA551E"/>
      </top>
      <bottom style="thin">
        <color rgb="FFFA551E"/>
      </bottom>
      <diagonal/>
    </border>
    <border>
      <left style="medium">
        <color indexed="9"/>
      </left>
      <right/>
      <top style="thin">
        <color rgb="FFFA551E"/>
      </top>
      <bottom style="thin">
        <color rgb="FFDCE6EB"/>
      </bottom>
      <diagonal/>
    </border>
    <border>
      <left style="medium">
        <color indexed="9"/>
      </left>
      <right/>
      <top style="thin">
        <color rgb="FFDCE6EB"/>
      </top>
      <bottom style="thin">
        <color rgb="FFDCE6EB"/>
      </bottom>
      <diagonal/>
    </border>
    <border>
      <left style="medium">
        <color indexed="9"/>
      </left>
      <right/>
      <top style="thin">
        <color rgb="FFDCE6EB"/>
      </top>
      <bottom style="thin">
        <color rgb="FFFA551E"/>
      </bottom>
      <diagonal/>
    </border>
    <border>
      <left style="medium">
        <color indexed="9"/>
      </left>
      <right/>
      <top style="thin">
        <color rgb="FFFA551E"/>
      </top>
      <bottom/>
      <diagonal/>
    </border>
    <border>
      <left/>
      <right style="medium">
        <color indexed="9"/>
      </right>
      <top style="thin">
        <color rgb="FFFA551E"/>
      </top>
      <bottom/>
      <diagonal/>
    </border>
  </borders>
  <cellStyleXfs count="3079">
    <xf numFmtId="0" fontId="0" fillId="0" borderId="0"/>
    <xf numFmtId="0" fontId="2" fillId="0" borderId="0"/>
    <xf numFmtId="0" fontId="2" fillId="0" borderId="0"/>
    <xf numFmtId="168" fontId="2" fillId="0" borderId="0"/>
    <xf numFmtId="168" fontId="2" fillId="0" borderId="0"/>
    <xf numFmtId="0" fontId="2" fillId="0" borderId="0"/>
    <xf numFmtId="168" fontId="2" fillId="0" borderId="0"/>
    <xf numFmtId="172" fontId="2" fillId="0" borderId="0"/>
    <xf numFmtId="168" fontId="2" fillId="0" borderId="0"/>
    <xf numFmtId="0" fontId="2" fillId="0" borderId="0"/>
    <xf numFmtId="0" fontId="2" fillId="0" borderId="0"/>
    <xf numFmtId="168" fontId="2" fillId="0" borderId="0"/>
    <xf numFmtId="168" fontId="2" fillId="0" borderId="0"/>
    <xf numFmtId="172" fontId="2" fillId="0" borderId="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3" fillId="0" borderId="0" applyNumberFormat="0" applyFont="0" applyFill="0" applyBorder="0" applyAlignment="0" applyProtection="0"/>
    <xf numFmtId="173" fontId="24" fillId="0" borderId="0">
      <alignment vertical="top"/>
    </xf>
    <xf numFmtId="173" fontId="24"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173" fontId="24" fillId="0" borderId="0">
      <alignment vertical="top"/>
    </xf>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2"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4"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1" fillId="6"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8"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1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1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1" fillId="2" borderId="0" applyNumberFormat="0" applyBorder="0" applyAlignment="0" applyProtection="0"/>
    <xf numFmtId="173" fontId="1" fillId="2" borderId="0" applyNumberFormat="0" applyBorder="0" applyAlignment="0" applyProtection="0"/>
    <xf numFmtId="0" fontId="1" fillId="4" borderId="0" applyNumberFormat="0" applyBorder="0" applyAlignment="0" applyProtection="0"/>
    <xf numFmtId="173" fontId="1" fillId="4" borderId="0" applyNumberFormat="0" applyBorder="0" applyAlignment="0" applyProtection="0"/>
    <xf numFmtId="0" fontId="1" fillId="6" borderId="0" applyNumberFormat="0" applyBorder="0" applyAlignment="0" applyProtection="0"/>
    <xf numFmtId="173" fontId="1" fillId="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0" borderId="0" applyNumberFormat="0" applyBorder="0" applyAlignment="0" applyProtection="0"/>
    <xf numFmtId="173" fontId="1" fillId="10" borderId="0" applyNumberFormat="0" applyBorder="0" applyAlignment="0" applyProtection="0"/>
    <xf numFmtId="0" fontId="1" fillId="11" borderId="0" applyNumberFormat="0" applyBorder="0" applyAlignment="0" applyProtection="0"/>
    <xf numFmtId="173" fontId="1" fillId="11" borderId="0" applyNumberFormat="0" applyBorder="0" applyAlignment="0" applyProtection="0"/>
    <xf numFmtId="0" fontId="25" fillId="12" borderId="0" applyNumberFormat="0" applyBorder="0" applyAlignment="0" applyProtection="0"/>
    <xf numFmtId="0" fontId="1" fillId="2" borderId="0" applyNumberFormat="0" applyBorder="0" applyAlignment="0" applyProtection="0"/>
    <xf numFmtId="0" fontId="25" fillId="13" borderId="0" applyNumberFormat="0" applyBorder="0" applyAlignment="0" applyProtection="0"/>
    <xf numFmtId="0" fontId="1" fillId="4" borderId="0" applyNumberFormat="0" applyBorder="0" applyAlignment="0" applyProtection="0"/>
    <xf numFmtId="0" fontId="25" fillId="14" borderId="0" applyNumberFormat="0" applyBorder="0" applyAlignment="0" applyProtection="0"/>
    <xf numFmtId="0" fontId="1" fillId="6" borderId="0" applyNumberFormat="0" applyBorder="0" applyAlignment="0" applyProtection="0"/>
    <xf numFmtId="0" fontId="25" fillId="11"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0" borderId="0" applyNumberFormat="0" applyBorder="0" applyAlignment="0" applyProtection="0"/>
    <xf numFmtId="0" fontId="25" fillId="14" borderId="0" applyNumberFormat="0" applyBorder="0" applyAlignment="0" applyProtection="0"/>
    <xf numFmtId="0" fontId="1" fillId="11"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 fillId="12"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16"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8"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 fillId="12"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20"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13" borderId="0" applyNumberFormat="0" applyBorder="0" applyAlignment="0" applyProtection="0"/>
    <xf numFmtId="173" fontId="1" fillId="13" borderId="0" applyNumberFormat="0" applyBorder="0" applyAlignment="0" applyProtection="0"/>
    <xf numFmtId="0" fontId="1" fillId="16" borderId="0" applyNumberFormat="0" applyBorder="0" applyAlignment="0" applyProtection="0"/>
    <xf numFmtId="173" fontId="1" fillId="1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20" borderId="0" applyNumberFormat="0" applyBorder="0" applyAlignment="0" applyProtection="0"/>
    <xf numFmtId="173" fontId="1" fillId="20"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3" borderId="0" applyNumberFormat="0" applyBorder="0" applyAlignment="0" applyProtection="0"/>
    <xf numFmtId="0" fontId="1" fillId="13" borderId="0" applyNumberFormat="0" applyBorder="0" applyAlignment="0" applyProtection="0"/>
    <xf numFmtId="0" fontId="25" fillId="21" borderId="0" applyNumberFormat="0" applyBorder="0" applyAlignment="0" applyProtection="0"/>
    <xf numFmtId="0" fontId="1" fillId="16" borderId="0" applyNumberFormat="0" applyBorder="0" applyAlignment="0" applyProtection="0"/>
    <xf numFmtId="0" fontId="25" fillId="4"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4" borderId="0" applyNumberFormat="0" applyBorder="0" applyAlignment="0" applyProtection="0"/>
    <xf numFmtId="0" fontId="1" fillId="20"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2"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3"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3"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3" fillId="24"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173" fontId="3" fillId="22" borderId="0" applyNumberFormat="0" applyBorder="0" applyAlignment="0" applyProtection="0"/>
    <xf numFmtId="0" fontId="3" fillId="13" borderId="0" applyNumberFormat="0" applyBorder="0" applyAlignment="0" applyProtection="0"/>
    <xf numFmtId="173" fontId="3" fillId="13" borderId="0" applyNumberFormat="0" applyBorder="0" applyAlignment="0" applyProtection="0"/>
    <xf numFmtId="0" fontId="3" fillId="16" borderId="0" applyNumberFormat="0" applyBorder="0" applyAlignment="0" applyProtection="0"/>
    <xf numFmtId="173" fontId="3" fillId="16"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6" borderId="0" applyNumberFormat="0" applyBorder="0" applyAlignment="0" applyProtection="0"/>
    <xf numFmtId="173" fontId="3" fillId="26" borderId="0" applyNumberFormat="0" applyBorder="0" applyAlignment="0" applyProtection="0"/>
    <xf numFmtId="0" fontId="27" fillId="10" borderId="0" applyNumberFormat="0" applyBorder="0" applyAlignment="0" applyProtection="0"/>
    <xf numFmtId="0" fontId="3" fillId="22" borderId="0" applyNumberFormat="0" applyBorder="0" applyAlignment="0" applyProtection="0"/>
    <xf numFmtId="0" fontId="27" fillId="27" borderId="0" applyNumberFormat="0" applyBorder="0" applyAlignment="0" applyProtection="0"/>
    <xf numFmtId="0" fontId="3" fillId="13" borderId="0" applyNumberFormat="0" applyBorder="0" applyAlignment="0" applyProtection="0"/>
    <xf numFmtId="0" fontId="27" fillId="20" borderId="0" applyNumberFormat="0" applyBorder="0" applyAlignment="0" applyProtection="0"/>
    <xf numFmtId="0" fontId="3" fillId="16" borderId="0" applyNumberFormat="0" applyBorder="0" applyAlignment="0" applyProtection="0"/>
    <xf numFmtId="0" fontId="27" fillId="4" borderId="0" applyNumberFormat="0" applyBorder="0" applyAlignment="0" applyProtection="0"/>
    <xf numFmtId="0" fontId="3" fillId="24" borderId="0" applyNumberFormat="0" applyBorder="0" applyAlignment="0" applyProtection="0"/>
    <xf numFmtId="0" fontId="27" fillId="10" borderId="0" applyNumberFormat="0" applyBorder="0" applyAlignment="0" applyProtection="0"/>
    <xf numFmtId="0" fontId="3" fillId="25" borderId="0" applyNumberFormat="0" applyBorder="0" applyAlignment="0" applyProtection="0"/>
    <xf numFmtId="0" fontId="27" fillId="13" borderId="0" applyNumberFormat="0" applyBorder="0" applyAlignment="0" applyProtection="0"/>
    <xf numFmtId="0" fontId="3"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35"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 fillId="41" borderId="0" applyNumberFormat="0" applyBorder="0" applyAlignment="0" applyProtection="0"/>
    <xf numFmtId="0" fontId="3" fillId="3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42"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0" borderId="0" applyNumberFormat="0" applyBorder="0" applyAlignment="0" applyProtection="0"/>
    <xf numFmtId="0" fontId="1" fillId="45" borderId="0" applyNumberFormat="0" applyBorder="0" applyAlignment="0" applyProtection="0"/>
    <xf numFmtId="0" fontId="3" fillId="32" borderId="0" applyNumberFormat="0" applyBorder="0" applyAlignment="0" applyProtection="0"/>
    <xf numFmtId="0" fontId="3" fillId="4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4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2" borderId="0" applyNumberFormat="0" applyBorder="0" applyAlignment="0" applyProtection="0"/>
    <xf numFmtId="0" fontId="1" fillId="41" borderId="0" applyNumberFormat="0" applyBorder="0" applyAlignment="0" applyProtection="0"/>
    <xf numFmtId="0" fontId="3" fillId="32" borderId="0" applyNumberFormat="0" applyBorder="0" applyAlignment="0" applyProtection="0"/>
    <xf numFmtId="0" fontId="3"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9"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48"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1" fillId="29" borderId="0" applyNumberFormat="0" applyBorder="0" applyAlignment="0" applyProtection="0"/>
    <xf numFmtId="0" fontId="1" fillId="43" borderId="0" applyNumberFormat="0" applyBorder="0" applyAlignment="0" applyProtection="0"/>
    <xf numFmtId="0" fontId="1" fillId="31" borderId="0" applyNumberFormat="0" applyBorder="0" applyAlignment="0" applyProtection="0"/>
    <xf numFmtId="173" fontId="1" fillId="31"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4"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50"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1" fillId="51" borderId="0" applyNumberFormat="0" applyBorder="0" applyAlignment="0" applyProtection="0"/>
    <xf numFmtId="173" fontId="1" fillId="51" borderId="0" applyNumberFormat="0" applyBorder="0" applyAlignment="0" applyProtection="0"/>
    <xf numFmtId="0" fontId="1" fillId="39" borderId="0" applyNumberFormat="0" applyBorder="0" applyAlignment="0" applyProtection="0"/>
    <xf numFmtId="0" fontId="1"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5"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5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28" fillId="0" borderId="1">
      <alignment horizontal="center" vertical="center"/>
    </xf>
    <xf numFmtId="173" fontId="28" fillId="0" borderId="1">
      <alignment horizontal="center" vertical="center"/>
    </xf>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4" fillId="4" borderId="0" applyNumberFormat="0" applyBorder="0" applyAlignment="0" applyProtection="0"/>
    <xf numFmtId="0" fontId="30" fillId="51" borderId="0" applyNumberFormat="0" applyBorder="0" applyAlignment="0" applyProtection="0"/>
    <xf numFmtId="0" fontId="31" fillId="1" borderId="2" applyBorder="0"/>
    <xf numFmtId="173" fontId="31" fillId="1" borderId="2" applyBorder="0"/>
    <xf numFmtId="0" fontId="32" fillId="10" borderId="0" applyNumberFormat="0" applyBorder="0" applyAlignment="0" applyProtection="0"/>
    <xf numFmtId="0" fontId="8" fillId="6" borderId="0" applyNumberFormat="0" applyBorder="0" applyAlignment="0" applyProtection="0"/>
    <xf numFmtId="0" fontId="9" fillId="0" borderId="3" applyNumberFormat="0" applyFill="0" applyAlignment="0" applyProtection="0"/>
    <xf numFmtId="173" fontId="9" fillId="0" borderId="3" applyNumberFormat="0" applyFill="0" applyAlignment="0" applyProtection="0"/>
    <xf numFmtId="0" fontId="10" fillId="0" borderId="4" applyNumberFormat="0" applyFill="0" applyAlignment="0" applyProtection="0"/>
    <xf numFmtId="173" fontId="10" fillId="0" borderId="4" applyNumberFormat="0" applyFill="0" applyAlignment="0" applyProtection="0"/>
    <xf numFmtId="0" fontId="11" fillId="0" borderId="5" applyNumberFormat="0" applyFill="0" applyAlignment="0" applyProtection="0"/>
    <xf numFmtId="173" fontId="11" fillId="0" borderId="5" applyNumberFormat="0" applyFill="0" applyAlignment="0" applyProtection="0"/>
    <xf numFmtId="0" fontId="11" fillId="0" borderId="0" applyNumberFormat="0" applyFill="0" applyBorder="0" applyAlignment="0" applyProtection="0"/>
    <xf numFmtId="173" fontId="11" fillId="0" borderId="0" applyNumberFormat="0" applyFill="0" applyBorder="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5" fillId="15" borderId="6" applyNumberFormat="0" applyAlignment="0" applyProtection="0"/>
    <xf numFmtId="0" fontId="34" fillId="57" borderId="7" applyNumberFormat="0" applyAlignment="0" applyProtection="0"/>
    <xf numFmtId="0" fontId="5" fillId="15" borderId="6" applyNumberFormat="0" applyAlignment="0" applyProtection="0"/>
    <xf numFmtId="0" fontId="5" fillId="15" borderId="6" applyNumberFormat="0" applyAlignment="0" applyProtection="0"/>
    <xf numFmtId="0" fontId="35" fillId="58" borderId="8" applyNumberFormat="0" applyAlignment="0" applyProtection="0"/>
    <xf numFmtId="0" fontId="6" fillId="58" borderId="8" applyNumberFormat="0" applyAlignment="0" applyProtection="0"/>
    <xf numFmtId="0" fontId="36" fillId="0" borderId="9"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173" fontId="13" fillId="0" borderId="10" applyNumberFormat="0" applyFill="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58" borderId="8" applyNumberFormat="0" applyAlignment="0" applyProtection="0"/>
    <xf numFmtId="0" fontId="6" fillId="49" borderId="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28" borderId="0" applyNumberFormat="0" applyBorder="0" applyAlignment="0" applyProtection="0"/>
    <xf numFmtId="173" fontId="3" fillId="28" borderId="0" applyNumberFormat="0" applyBorder="0" applyAlignment="0" applyProtection="0"/>
    <xf numFmtId="0" fontId="3" fillId="36" borderId="0" applyNumberFormat="0" applyBorder="0" applyAlignment="0" applyProtection="0"/>
    <xf numFmtId="173" fontId="3" fillId="36" borderId="0" applyNumberFormat="0" applyBorder="0" applyAlignment="0" applyProtection="0"/>
    <xf numFmtId="0" fontId="3" fillId="17" borderId="0" applyNumberFormat="0" applyBorder="0" applyAlignment="0" applyProtection="0"/>
    <xf numFmtId="173" fontId="3" fillId="17"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7" borderId="0" applyNumberFormat="0" applyBorder="0" applyAlignment="0" applyProtection="0"/>
    <xf numFmtId="173" fontId="3" fillId="27" borderId="0" applyNumberFormat="0" applyBorder="0" applyAlignment="0" applyProtection="0"/>
    <xf numFmtId="0" fontId="8" fillId="6" borderId="0" applyNumberFormat="0" applyBorder="0" applyAlignment="0" applyProtection="0"/>
    <xf numFmtId="173" fontId="8" fillId="6" borderId="0" applyNumberFormat="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8" fontId="2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173" fontId="17" fillId="63" borderId="0" applyNumberFormat="0" applyBorder="0" applyAlignment="0" applyProtection="0"/>
    <xf numFmtId="0" fontId="38" fillId="0" borderId="0" applyNumberFormat="0" applyFill="0" applyBorder="0" applyAlignment="0" applyProtection="0"/>
    <xf numFmtId="0" fontId="11" fillId="0" borderId="0" applyNumberFormat="0" applyFill="0" applyBorder="0" applyAlignment="0" applyProtection="0"/>
    <xf numFmtId="0" fontId="27" fillId="64" borderId="0" applyNumberFormat="0" applyBorder="0" applyAlignment="0" applyProtection="0"/>
    <xf numFmtId="0" fontId="3" fillId="28" borderId="0" applyNumberFormat="0" applyBorder="0" applyAlignment="0" applyProtection="0"/>
    <xf numFmtId="0" fontId="27" fillId="27" borderId="0" applyNumberFormat="0" applyBorder="0" applyAlignment="0" applyProtection="0"/>
    <xf numFmtId="0" fontId="3" fillId="36" borderId="0" applyNumberFormat="0" applyBorder="0" applyAlignment="0" applyProtection="0"/>
    <xf numFmtId="0" fontId="27" fillId="20" borderId="0" applyNumberFormat="0" applyBorder="0" applyAlignment="0" applyProtection="0"/>
    <xf numFmtId="0" fontId="3" fillId="17" borderId="0" applyNumberFormat="0" applyBorder="0" applyAlignment="0" applyProtection="0"/>
    <xf numFmtId="0" fontId="27" fillId="19"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3" fillId="25" borderId="0" applyNumberFormat="0" applyBorder="0" applyAlignment="0" applyProtection="0"/>
    <xf numFmtId="0" fontId="27" fillId="36" borderId="0" applyNumberFormat="0" applyBorder="0" applyAlignment="0" applyProtection="0"/>
    <xf numFmtId="0" fontId="3" fillId="27" borderId="0" applyNumberFormat="0" applyBorder="0" applyAlignment="0" applyProtection="0"/>
    <xf numFmtId="0" fontId="12" fillId="11" borderId="6" applyNumberFormat="0" applyAlignment="0" applyProtection="0"/>
    <xf numFmtId="0" fontId="12" fillId="11" borderId="6" applyNumberFormat="0" applyAlignment="0" applyProtection="0"/>
    <xf numFmtId="181" fontId="2" fillId="0" borderId="0" applyFont="0" applyFill="0" applyBorder="0" applyAlignment="0" applyProtection="0"/>
    <xf numFmtId="181" fontId="2" fillId="0" borderId="0" applyFont="0" applyFill="0" applyBorder="0" applyAlignment="0" applyProtection="0"/>
    <xf numFmtId="165"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173" fontId="3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8" fillId="6"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9" fillId="0" borderId="3"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12"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 fillId="0" borderId="0" applyNumberFormat="0" applyFill="0" applyBorder="0" applyAlignment="0" applyProtection="0"/>
    <xf numFmtId="0" fontId="44" fillId="0" borderId="0" applyNumberFormat="0" applyFill="0" applyBorder="0" applyAlignment="0" applyProtection="0">
      <alignment vertical="top"/>
      <protection locked="0"/>
    </xf>
    <xf numFmtId="0" fontId="78" fillId="0" borderId="0" applyNumberFormat="0" applyFill="0" applyBorder="0" applyAlignment="0" applyProtection="0"/>
    <xf numFmtId="0" fontId="4" fillId="4" borderId="0" applyNumberFormat="0" applyBorder="0" applyAlignment="0" applyProtection="0"/>
    <xf numFmtId="0" fontId="4" fillId="4" borderId="0" applyNumberFormat="0" applyBorder="0" applyAlignment="0" applyProtection="0"/>
    <xf numFmtId="0" fontId="45" fillId="52" borderId="6" applyNumberFormat="0" applyAlignment="0" applyProtection="0"/>
    <xf numFmtId="0" fontId="12" fillId="11" borderId="6" applyNumberFormat="0" applyAlignment="0" applyProtection="0"/>
    <xf numFmtId="0" fontId="45" fillId="52" borderId="6" applyNumberFormat="0" applyAlignment="0" applyProtection="0"/>
    <xf numFmtId="0" fontId="12" fillId="11" borderId="6" applyNumberFormat="0" applyAlignment="0" applyProtection="0"/>
    <xf numFmtId="0" fontId="12" fillId="11"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7" applyNumberFormat="0" applyAlignment="0" applyProtection="0"/>
    <xf numFmtId="0" fontId="46" fillId="0" borderId="15"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8" fillId="0" borderId="16" applyNumberFormat="0" applyFill="0" applyAlignment="0" applyProtection="0"/>
    <xf numFmtId="184" fontId="2" fillId="0" borderId="0" applyFont="0" applyFill="0" applyBorder="0" applyAlignment="0" applyProtection="0"/>
    <xf numFmtId="172" fontId="2" fillId="0" borderId="0" applyFont="0" applyFill="0" applyBorder="0" applyAlignment="0" applyProtection="0"/>
    <xf numFmtId="185" fontId="2" fillId="0" borderId="0" applyFont="0" applyFill="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14" fillId="2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21" borderId="0" applyNumberFormat="0" applyBorder="0" applyAlignment="0" applyProtection="0"/>
    <xf numFmtId="173" fontId="14" fillId="21" borderId="0" applyNumberFormat="0" applyBorder="0" applyAlignment="0" applyProtection="0"/>
    <xf numFmtId="0" fontId="2" fillId="0" borderId="0"/>
    <xf numFmtId="0" fontId="2" fillId="0" borderId="0"/>
    <xf numFmtId="173" fontId="2" fillId="0" borderId="0">
      <alignment vertical="top"/>
    </xf>
    <xf numFmtId="173" fontId="2" fillId="0" borderId="0">
      <alignment vertical="top"/>
    </xf>
    <xf numFmtId="0" fontId="2" fillId="0" borderId="0"/>
    <xf numFmtId="0" fontId="2" fillId="0" borderId="0"/>
    <xf numFmtId="173" fontId="2" fillId="0" borderId="0"/>
    <xf numFmtId="0" fontId="2" fillId="0" borderId="0"/>
    <xf numFmtId="186" fontId="47" fillId="0" borderId="0"/>
    <xf numFmtId="173" fontId="2" fillId="0" borderId="0">
      <alignment vertical="top"/>
    </xf>
    <xf numFmtId="0" fontId="2" fillId="0" borderId="0">
      <alignment vertical="top"/>
    </xf>
    <xf numFmtId="0" fontId="2" fillId="0" borderId="0">
      <alignment vertical="top"/>
    </xf>
    <xf numFmtId="0" fontId="76" fillId="0" borderId="0"/>
    <xf numFmtId="0" fontId="76"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0" fillId="66" borderId="0"/>
    <xf numFmtId="0" fontId="2" fillId="0" borderId="0"/>
    <xf numFmtId="0" fontId="20" fillId="66" borderId="0"/>
    <xf numFmtId="0" fontId="20" fillId="66" borderId="0"/>
    <xf numFmtId="0" fontId="20" fillId="0" borderId="0" applyNumberFormat="0" applyFont="0" applyFill="0" applyBorder="0" applyAlignment="0" applyProtection="0"/>
    <xf numFmtId="0" fontId="20"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48" fillId="0" borderId="0">
      <alignment vertical="top"/>
    </xf>
    <xf numFmtId="0" fontId="48" fillId="0" borderId="0">
      <alignment vertical="top"/>
    </xf>
    <xf numFmtId="173"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0" fontId="2" fillId="0" borderId="0"/>
    <xf numFmtId="0" fontId="2" fillId="0" borderId="0"/>
    <xf numFmtId="0" fontId="2" fillId="0" borderId="0" applyNumberFormat="0" applyFont="0" applyFill="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66" borderId="0"/>
    <xf numFmtId="0"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2" fillId="0" borderId="0" applyNumberFormat="0" applyFont="0" applyFill="0" applyBorder="0" applyAlignment="0" applyProtection="0"/>
    <xf numFmtId="0" fontId="76" fillId="0" borderId="0"/>
    <xf numFmtId="0" fontId="76" fillId="0" borderId="0"/>
    <xf numFmtId="0" fontId="20" fillId="0" borderId="0" applyNumberFormat="0" applyFont="0" applyFill="0" applyBorder="0" applyAlignment="0" applyProtection="0"/>
    <xf numFmtId="0" fontId="2" fillId="0" borderId="0"/>
    <xf numFmtId="0" fontId="76"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76" fillId="0" borderId="0"/>
    <xf numFmtId="0" fontId="20" fillId="0" borderId="0" applyNumberFormat="0" applyFont="0" applyFill="0" applyBorder="0" applyAlignment="0" applyProtection="0"/>
    <xf numFmtId="0" fontId="2" fillId="0" borderId="0"/>
    <xf numFmtId="0" fontId="76" fillId="0" borderId="0"/>
    <xf numFmtId="0" fontId="79" fillId="0" borderId="0"/>
    <xf numFmtId="0" fontId="20" fillId="6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173" fontId="2" fillId="0" borderId="0">
      <alignment vertical="top"/>
    </xf>
    <xf numFmtId="173" fontId="2" fillId="0" borderId="0">
      <alignment vertical="top"/>
    </xf>
    <xf numFmtId="0" fontId="2" fillId="0" borderId="0"/>
    <xf numFmtId="0" fontId="76" fillId="0" borderId="0"/>
    <xf numFmtId="0" fontId="2" fillId="0" borderId="0"/>
    <xf numFmtId="168"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171" fontId="2" fillId="0" borderId="0">
      <alignment vertical="top"/>
    </xf>
    <xf numFmtId="171" fontId="2" fillId="0" borderId="0">
      <alignment vertical="top"/>
    </xf>
    <xf numFmtId="173" fontId="49" fillId="0" borderId="0"/>
    <xf numFmtId="0" fontId="2" fillId="14" borderId="1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2" fillId="51" borderId="17" applyNumberFormat="0" applyFont="0" applyAlignment="0" applyProtection="0"/>
    <xf numFmtId="0" fontId="2" fillId="51" borderId="17"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 fillId="115" borderId="34" applyNumberFormat="0" applyFon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15" borderId="18" applyNumberFormat="0" applyAlignment="0" applyProtection="0"/>
    <xf numFmtId="0" fontId="15" fillId="57" borderId="18" applyNumberFormat="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5" fillId="15" borderId="18" applyNumberFormat="0" applyAlignment="0" applyProtection="0"/>
    <xf numFmtId="173" fontId="15" fillId="15" borderId="18" applyNumberFormat="0" applyAlignment="0" applyProtection="0"/>
    <xf numFmtId="0" fontId="50" fillId="67" borderId="18" applyNumberFormat="0" applyAlignment="0" applyProtection="0"/>
    <xf numFmtId="0" fontId="15" fillId="15" borderId="18" applyNumberFormat="0" applyAlignment="0" applyProtection="0"/>
    <xf numFmtId="4" fontId="51" fillId="21" borderId="19"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52" fillId="68" borderId="19"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1" fillId="68" borderId="19"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0" fontId="51" fillId="68"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0" fontId="55" fillId="21"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173" fontId="55" fillId="21" borderId="19" applyNumberFormat="0" applyProtection="0">
      <alignment horizontal="left" vertical="top" indent="1"/>
    </xf>
    <xf numFmtId="4" fontId="51" fillId="69" borderId="0"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4" fontId="24" fillId="4" borderId="19"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13" borderId="19"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36" borderId="19"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20" borderId="19"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26" borderId="19"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27" borderId="19"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17" borderId="19"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 borderId="19"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16" borderId="19"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51" fillId="81" borderId="21"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4" fillId="3" borderId="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24" fillId="5" borderId="19"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5" borderId="7" applyNumberFormat="0" applyProtection="0">
      <alignment horizontal="right" vertical="center"/>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4" fontId="24" fillId="3" borderId="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3" borderId="0" applyNumberFormat="0" applyProtection="0">
      <alignment horizontal="left" vertical="center" indent="1"/>
    </xf>
    <xf numFmtId="4" fontId="24" fillId="3" borderId="0" applyNumberFormat="0" applyProtection="0">
      <alignment horizontal="left" vertical="center" indent="1"/>
    </xf>
    <xf numFmtId="4" fontId="20" fillId="3" borderId="20"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69" borderId="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69" borderId="0" applyNumberFormat="0" applyProtection="0">
      <alignment horizontal="left" vertical="center" indent="1"/>
    </xf>
    <xf numFmtId="4" fontId="24" fillId="69" borderId="0" applyNumberFormat="0" applyProtection="0">
      <alignment horizontal="left" vertical="center" indent="1"/>
    </xf>
    <xf numFmtId="4" fontId="20" fillId="5" borderId="20"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0" fontId="2" fillId="84" borderId="19"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5" borderId="7"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5" borderId="7" applyNumberFormat="0" applyProtection="0">
      <alignment horizontal="left" vertical="center" indent="1"/>
    </xf>
    <xf numFmtId="0" fontId="2" fillId="84"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9" borderId="19" applyNumberFormat="0" applyProtection="0">
      <alignment horizontal="left" vertical="top" indent="1"/>
    </xf>
    <xf numFmtId="0" fontId="20" fillId="19" borderId="19" applyNumberFormat="0" applyProtection="0">
      <alignment horizontal="left" vertical="top"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9"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9" borderId="19" applyNumberFormat="0" applyProtection="0">
      <alignment horizontal="left" vertical="top" indent="1"/>
    </xf>
    <xf numFmtId="0" fontId="2" fillId="69" borderId="19"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87" borderId="7"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87" borderId="7" applyNumberFormat="0" applyProtection="0">
      <alignment horizontal="left" vertical="center" indent="1"/>
    </xf>
    <xf numFmtId="0" fontId="2" fillId="69"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5" borderId="19" applyNumberFormat="0" applyProtection="0">
      <alignment horizontal="left" vertical="top" indent="1"/>
    </xf>
    <xf numFmtId="0" fontId="20" fillId="5" borderId="19" applyNumberFormat="0" applyProtection="0">
      <alignment horizontal="left" vertical="top"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5"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5" borderId="19" applyNumberFormat="0" applyProtection="0">
      <alignment horizontal="left" vertical="top" indent="1"/>
    </xf>
    <xf numFmtId="0" fontId="2" fillId="88" borderId="19"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7"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7" applyNumberFormat="0" applyProtection="0">
      <alignment horizontal="left" vertical="center" indent="1"/>
    </xf>
    <xf numFmtId="0" fontId="2" fillId="88"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19" applyNumberFormat="0" applyProtection="0">
      <alignment horizontal="left" vertical="top" indent="1"/>
    </xf>
    <xf numFmtId="0" fontId="20" fillId="12" borderId="19" applyNumberFormat="0" applyProtection="0">
      <alignment horizontal="left" vertical="top"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19" applyNumberFormat="0" applyProtection="0">
      <alignment horizontal="left" vertical="top" indent="1"/>
    </xf>
    <xf numFmtId="0" fontId="2" fillId="90"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7"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7" applyNumberFormat="0" applyProtection="0">
      <alignment horizontal="left" vertical="center" indent="1"/>
    </xf>
    <xf numFmtId="0" fontId="2" fillId="90"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19" applyNumberFormat="0" applyProtection="0">
      <alignment horizontal="left" vertical="top" indent="1"/>
    </xf>
    <xf numFmtId="0" fontId="20" fillId="3" borderId="19" applyNumberFormat="0" applyProtection="0">
      <alignment horizontal="left" vertical="top"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19" applyNumberFormat="0" applyProtection="0">
      <alignment horizontal="left" vertical="top" indent="1"/>
    </xf>
    <xf numFmtId="0" fontId="2" fillId="67" borderId="23" applyNumberFormat="0">
      <protection locked="0"/>
    </xf>
    <xf numFmtId="0" fontId="20" fillId="67" borderId="24" applyNumberFormat="0">
      <protection locked="0"/>
    </xf>
    <xf numFmtId="0" fontId="20" fillId="67" borderId="24" applyNumberFormat="0">
      <protection locked="0"/>
    </xf>
    <xf numFmtId="0" fontId="20" fillId="67" borderId="24" applyNumberFormat="0">
      <protection locked="0"/>
    </xf>
    <xf numFmtId="0" fontId="21" fillId="19" borderId="25" applyBorder="0"/>
    <xf numFmtId="173" fontId="21" fillId="19" borderId="25" applyBorder="0"/>
    <xf numFmtId="4" fontId="24" fillId="91"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53" fillId="91" borderId="19"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24" fillId="91"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0" fontId="24" fillId="91"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0" fontId="57" fillId="14"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173" fontId="57" fillId="14" borderId="19" applyNumberFormat="0" applyProtection="0">
      <alignment horizontal="left" vertical="top" indent="1"/>
    </xf>
    <xf numFmtId="4" fontId="24" fillId="3" borderId="19"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53" fillId="3" borderId="19"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24" fillId="5"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4" fillId="69"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57" fillId="5"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57" fillId="5" borderId="19" applyNumberFormat="0" applyProtection="0">
      <alignment horizontal="left" vertical="top" indent="1"/>
    </xf>
    <xf numFmtId="4" fontId="58" fillId="93" borderId="0" applyNumberFormat="0" applyProtection="0">
      <alignment horizontal="left" vertical="center" indent="1"/>
    </xf>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0" fontId="59" fillId="0" borderId="0"/>
    <xf numFmtId="0" fontId="59" fillId="0" borderId="0"/>
    <xf numFmtId="173" fontId="59" fillId="0" borderId="0"/>
    <xf numFmtId="4" fontId="60" fillId="93" borderId="20" applyNumberFormat="0" applyProtection="0">
      <alignment horizontal="left" vertical="center" indent="1"/>
    </xf>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4" fontId="60" fillId="93" borderId="20" applyNumberFormat="0" applyProtection="0">
      <alignment horizontal="left" vertical="center" indent="1"/>
    </xf>
    <xf numFmtId="0" fontId="20" fillId="94" borderId="23"/>
    <xf numFmtId="0" fontId="20" fillId="94" borderId="23"/>
    <xf numFmtId="0" fontId="20" fillId="94" borderId="23"/>
    <xf numFmtId="0" fontId="20" fillId="94" borderId="23"/>
    <xf numFmtId="0" fontId="20" fillId="94" borderId="23"/>
    <xf numFmtId="0" fontId="20" fillId="94" borderId="23"/>
    <xf numFmtId="0" fontId="20" fillId="94" borderId="23"/>
    <xf numFmtId="4" fontId="61" fillId="3" borderId="19"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9" fontId="63" fillId="95" borderId="0"/>
    <xf numFmtId="49" fontId="64" fillId="95" borderId="26"/>
    <xf numFmtId="49" fontId="64" fillId="95" borderId="0"/>
    <xf numFmtId="0" fontId="65" fillId="92" borderId="26">
      <protection locked="0"/>
    </xf>
    <xf numFmtId="173" fontId="65" fillId="92" borderId="26">
      <protection locked="0"/>
    </xf>
    <xf numFmtId="0" fontId="65" fillId="95" borderId="0"/>
    <xf numFmtId="173" fontId="65" fillId="95" borderId="0"/>
    <xf numFmtId="187" fontId="2" fillId="0" borderId="0" applyFont="0" applyFill="0" applyBorder="0" applyAlignment="0" applyProtection="0"/>
    <xf numFmtId="0" fontId="66" fillId="0" borderId="0" applyNumberFormat="0" applyFill="0" applyBorder="0" applyAlignment="0" applyProtection="0"/>
    <xf numFmtId="173" fontId="66" fillId="0" borderId="0" applyNumberFormat="0" applyFill="0" applyBorder="0" applyAlignment="0" applyProtection="0"/>
    <xf numFmtId="0" fontId="37" fillId="0" borderId="0"/>
    <xf numFmtId="0"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73" fontId="1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6" fillId="0" borderId="0" applyNumberFormat="0" applyFill="0" applyBorder="0" applyAlignment="0" applyProtection="0"/>
    <xf numFmtId="0" fontId="67" fillId="0" borderId="0">
      <alignment vertical="center"/>
    </xf>
    <xf numFmtId="0" fontId="16" fillId="0" borderId="0" applyNumberFormat="0" applyFill="0" applyBorder="0" applyAlignment="0" applyProtection="0"/>
    <xf numFmtId="0" fontId="68" fillId="0" borderId="27" applyNumberFormat="0" applyFill="0" applyAlignment="0" applyProtection="0"/>
    <xf numFmtId="173" fontId="67" fillId="0" borderId="0">
      <alignment vertical="center"/>
    </xf>
    <xf numFmtId="0" fontId="69" fillId="0" borderId="28" applyNumberFormat="0" applyFill="0" applyAlignment="0" applyProtection="0"/>
    <xf numFmtId="173" fontId="67" fillId="0" borderId="0">
      <alignment vertical="center"/>
    </xf>
    <xf numFmtId="0" fontId="38" fillId="0" borderId="29" applyNumberFormat="0" applyFill="0" applyAlignment="0" applyProtection="0"/>
    <xf numFmtId="0" fontId="16" fillId="0" borderId="0" applyNumberFormat="0" applyFill="0" applyBorder="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0" applyNumberFormat="0" applyFill="0" applyAlignment="0" applyProtection="0"/>
    <xf numFmtId="0" fontId="17" fillId="0" borderId="31" applyNumberFormat="0" applyFill="0" applyAlignment="0" applyProtection="0"/>
    <xf numFmtId="188" fontId="70" fillId="96" borderId="32" applyNumberFormat="0" applyFont="0" applyBorder="0" applyAlignment="0">
      <alignment vertical="center"/>
      <protection locked="0"/>
    </xf>
    <xf numFmtId="0" fontId="6" fillId="58" borderId="8" applyNumberFormat="0" applyAlignment="0" applyProtection="0"/>
    <xf numFmtId="173" fontId="6" fillId="58" borderId="8" applyNumberFormat="0" applyAlignment="0" applyProtection="0"/>
    <xf numFmtId="174" fontId="2" fillId="0" borderId="0" applyFont="0" applyFill="0" applyBorder="0" applyAlignment="0" applyProtection="0"/>
    <xf numFmtId="174" fontId="2" fillId="0" borderId="0" applyFont="0" applyFill="0" applyBorder="0" applyAlignment="0" applyProtection="0"/>
    <xf numFmtId="189" fontId="37" fillId="0" borderId="0" applyFont="0" applyFill="0" applyBorder="0" applyAlignment="0" applyProtection="0"/>
    <xf numFmtId="190" fontId="37"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1" fillId="0" borderId="0" applyNumberFormat="0" applyFill="0" applyBorder="0" applyAlignment="0" applyProtection="0"/>
    <xf numFmtId="9" fontId="76" fillId="0" borderId="0" applyFont="0" applyFill="0" applyBorder="0" applyAlignment="0" applyProtection="0"/>
  </cellStyleXfs>
  <cellXfs count="263">
    <xf numFmtId="0" fontId="0" fillId="0" borderId="0" xfId="0"/>
    <xf numFmtId="0" fontId="72" fillId="0" borderId="0" xfId="0" quotePrefix="1" applyFont="1" applyAlignment="1">
      <alignment horizontal="left" indent="1"/>
    </xf>
    <xf numFmtId="0" fontId="72" fillId="0" borderId="0" xfId="0" applyFont="1" applyAlignment="1">
      <alignment horizontal="left" indent="1"/>
    </xf>
    <xf numFmtId="0" fontId="80" fillId="0" borderId="0" xfId="0" applyFont="1"/>
    <xf numFmtId="0" fontId="81" fillId="0" borderId="0" xfId="0" applyFont="1"/>
    <xf numFmtId="0" fontId="82" fillId="0" borderId="0" xfId="0" quotePrefix="1" applyFont="1" applyAlignment="1">
      <alignment horizontal="left"/>
    </xf>
    <xf numFmtId="0" fontId="83" fillId="0" borderId="0" xfId="0" applyFont="1" applyAlignment="1">
      <alignment vertical="center"/>
    </xf>
    <xf numFmtId="0" fontId="80" fillId="0" borderId="0" xfId="0" applyFont="1" applyAlignment="1">
      <alignment vertical="center"/>
    </xf>
    <xf numFmtId="0" fontId="84" fillId="0" borderId="35" xfId="3" quotePrefix="1" applyNumberFormat="1" applyFont="1" applyBorder="1" applyAlignment="1">
      <alignment vertical="center"/>
    </xf>
    <xf numFmtId="0" fontId="85" fillId="0" borderId="36" xfId="0" applyFont="1" applyBorder="1" applyAlignment="1">
      <alignment vertical="center"/>
    </xf>
    <xf numFmtId="170" fontId="83" fillId="0" borderId="0" xfId="0" applyNumberFormat="1" applyFont="1" applyAlignment="1">
      <alignment vertical="center"/>
    </xf>
    <xf numFmtId="0" fontId="75" fillId="0" borderId="0" xfId="3" applyNumberFormat="1" applyFont="1" applyAlignment="1">
      <alignment horizontal="left" vertical="center" wrapText="1"/>
    </xf>
    <xf numFmtId="166" fontId="80" fillId="0" borderId="0" xfId="0" applyNumberFormat="1" applyFont="1" applyAlignment="1">
      <alignment vertical="center"/>
    </xf>
    <xf numFmtId="0" fontId="80" fillId="117" borderId="0" xfId="0" applyFont="1" applyFill="1"/>
    <xf numFmtId="0" fontId="88" fillId="0" borderId="0" xfId="0" applyFont="1"/>
    <xf numFmtId="0" fontId="89" fillId="0" borderId="0" xfId="0" applyFont="1"/>
    <xf numFmtId="0" fontId="87" fillId="0" borderId="0" xfId="0" applyFont="1" applyAlignment="1">
      <alignment horizontal="right"/>
    </xf>
    <xf numFmtId="0" fontId="83" fillId="0" borderId="0" xfId="0" applyFont="1"/>
    <xf numFmtId="0" fontId="84" fillId="0" borderId="0" xfId="8" applyNumberFormat="1" applyFont="1"/>
    <xf numFmtId="0" fontId="80" fillId="0" borderId="0" xfId="0" quotePrefix="1" applyFont="1" applyAlignment="1">
      <alignment horizontal="left"/>
    </xf>
    <xf numFmtId="0" fontId="90" fillId="0" borderId="0" xfId="0" applyFont="1"/>
    <xf numFmtId="0" fontId="91" fillId="0" borderId="0" xfId="0" applyFont="1" applyProtection="1">
      <protection locked="0"/>
    </xf>
    <xf numFmtId="49" fontId="75" fillId="0" borderId="0" xfId="3" quotePrefix="1" applyNumberFormat="1" applyFont="1" applyAlignment="1">
      <alignment vertical="center" wrapText="1"/>
    </xf>
    <xf numFmtId="49" fontId="92" fillId="0" borderId="0" xfId="3" quotePrefix="1" applyNumberFormat="1" applyFont="1" applyAlignment="1">
      <alignment vertical="center" wrapText="1"/>
    </xf>
    <xf numFmtId="0" fontId="86" fillId="0" borderId="0" xfId="3" quotePrefix="1" applyNumberFormat="1" applyFont="1" applyAlignment="1">
      <alignment horizontal="center" vertical="center"/>
    </xf>
    <xf numFmtId="0" fontId="86" fillId="116" borderId="0" xfId="3" quotePrefix="1" applyNumberFormat="1" applyFont="1" applyFill="1" applyAlignment="1">
      <alignment horizontal="center" vertical="center"/>
    </xf>
    <xf numFmtId="0" fontId="85" fillId="0" borderId="33" xfId="0" applyFont="1" applyBorder="1" applyAlignment="1">
      <alignment vertical="center"/>
    </xf>
    <xf numFmtId="0" fontId="84" fillId="0" borderId="0" xfId="3" quotePrefix="1" applyNumberFormat="1" applyFont="1" applyAlignment="1">
      <alignment vertical="center" wrapText="1"/>
    </xf>
    <xf numFmtId="0" fontId="74" fillId="0" borderId="0" xfId="3" applyNumberFormat="1" applyFont="1" applyAlignment="1">
      <alignment horizontal="left" vertical="top" wrapText="1"/>
    </xf>
    <xf numFmtId="0" fontId="85" fillId="0" borderId="0" xfId="0" applyFont="1" applyAlignment="1">
      <alignment vertical="center"/>
    </xf>
    <xf numFmtId="0" fontId="93" fillId="0" borderId="0" xfId="3" applyNumberFormat="1" applyFont="1" applyAlignment="1">
      <alignment horizontal="left" vertical="top" wrapText="1"/>
    </xf>
    <xf numFmtId="167" fontId="80" fillId="0" borderId="0" xfId="0" applyNumberFormat="1" applyFont="1" applyAlignment="1">
      <alignment vertical="center"/>
    </xf>
    <xf numFmtId="191" fontId="80" fillId="0" borderId="0" xfId="0" applyNumberFormat="1" applyFont="1" applyAlignment="1">
      <alignment vertical="center"/>
    </xf>
    <xf numFmtId="167" fontId="80" fillId="0" borderId="0" xfId="0" applyNumberFormat="1" applyFont="1"/>
    <xf numFmtId="167" fontId="90" fillId="0" borderId="0" xfId="0" applyNumberFormat="1" applyFont="1"/>
    <xf numFmtId="0" fontId="96" fillId="0" borderId="0" xfId="0" applyFont="1"/>
    <xf numFmtId="0" fontId="97" fillId="0" borderId="0" xfId="0" applyFont="1" applyAlignment="1">
      <alignment horizontal="left" indent="1"/>
    </xf>
    <xf numFmtId="169" fontId="80" fillId="0" borderId="0" xfId="0" applyNumberFormat="1" applyFont="1"/>
    <xf numFmtId="0" fontId="98" fillId="0" borderId="0" xfId="1092" applyFont="1" applyFill="1" applyAlignment="1">
      <alignment horizontal="left"/>
    </xf>
    <xf numFmtId="0" fontId="98" fillId="0" borderId="0" xfId="0" applyFont="1" applyAlignment="1">
      <alignment horizontal="left" indent="1"/>
    </xf>
    <xf numFmtId="0" fontId="98" fillId="0" borderId="0" xfId="0" quotePrefix="1" applyFont="1" applyAlignment="1">
      <alignment horizontal="left" indent="1"/>
    </xf>
    <xf numFmtId="0" fontId="98" fillId="0" borderId="0" xfId="0" applyFont="1" applyAlignment="1">
      <alignment horizontal="left"/>
    </xf>
    <xf numFmtId="0" fontId="98" fillId="0" borderId="0" xfId="1092" applyFont="1" applyFill="1" applyAlignment="1">
      <alignment horizontal="left" indent="1"/>
    </xf>
    <xf numFmtId="0" fontId="98" fillId="0" borderId="0" xfId="1092" applyFont="1" applyAlignment="1">
      <alignment horizontal="left" indent="1"/>
    </xf>
    <xf numFmtId="0" fontId="99" fillId="0" borderId="0" xfId="3" quotePrefix="1" applyNumberFormat="1" applyFont="1" applyAlignment="1">
      <alignment vertical="center"/>
    </xf>
    <xf numFmtId="0" fontId="100" fillId="0" borderId="0" xfId="0" applyFont="1" applyAlignment="1">
      <alignment vertical="center"/>
    </xf>
    <xf numFmtId="0" fontId="99" fillId="0" borderId="35" xfId="3" quotePrefix="1" applyNumberFormat="1" applyFont="1" applyBorder="1" applyAlignment="1">
      <alignment vertical="center"/>
    </xf>
    <xf numFmtId="0" fontId="104" fillId="0" borderId="0" xfId="0" applyFont="1" applyAlignment="1">
      <alignment vertical="center"/>
    </xf>
    <xf numFmtId="0" fontId="106" fillId="0" borderId="37" xfId="3" applyNumberFormat="1" applyFont="1" applyBorder="1" applyAlignment="1">
      <alignment horizontal="center" vertical="center"/>
    </xf>
    <xf numFmtId="0" fontId="99" fillId="0" borderId="38" xfId="3" applyNumberFormat="1" applyFont="1" applyBorder="1" applyAlignment="1">
      <alignment horizontal="left" vertical="center" wrapText="1" indent="1"/>
    </xf>
    <xf numFmtId="167" fontId="99" fillId="0" borderId="38" xfId="3" applyNumberFormat="1" applyFont="1" applyBorder="1" applyAlignment="1">
      <alignment horizontal="right" vertical="center"/>
    </xf>
    <xf numFmtId="0" fontId="99" fillId="0" borderId="39" xfId="3" applyNumberFormat="1" applyFont="1" applyBorder="1" applyAlignment="1">
      <alignment horizontal="left" vertical="center" wrapText="1" indent="1"/>
    </xf>
    <xf numFmtId="167" fontId="99" fillId="0" borderId="39" xfId="3" applyNumberFormat="1" applyFont="1" applyBorder="1" applyAlignment="1">
      <alignment horizontal="right" vertical="center"/>
    </xf>
    <xf numFmtId="169" fontId="99" fillId="0" borderId="39" xfId="3" applyNumberFormat="1" applyFont="1" applyBorder="1" applyAlignment="1">
      <alignment horizontal="right" vertical="center"/>
    </xf>
    <xf numFmtId="0" fontId="99" fillId="0" borderId="41" xfId="3" applyNumberFormat="1" applyFont="1" applyBorder="1" applyAlignment="1">
      <alignment horizontal="left" vertical="center" wrapText="1" indent="1"/>
    </xf>
    <xf numFmtId="167" fontId="99" fillId="0" borderId="41" xfId="3" applyNumberFormat="1" applyFont="1" applyBorder="1" applyAlignment="1">
      <alignment horizontal="right" vertical="center" indent="1"/>
    </xf>
    <xf numFmtId="191" fontId="99" fillId="0" borderId="38" xfId="3" applyNumberFormat="1" applyFont="1" applyBorder="1" applyAlignment="1">
      <alignment horizontal="right" vertical="center"/>
    </xf>
    <xf numFmtId="169" fontId="99" fillId="0" borderId="41" xfId="3" applyNumberFormat="1" applyFont="1" applyBorder="1" applyAlignment="1">
      <alignment horizontal="right" vertical="center" indent="1"/>
    </xf>
    <xf numFmtId="0" fontId="99" fillId="0" borderId="39" xfId="3" applyNumberFormat="1" applyFont="1" applyBorder="1" applyAlignment="1">
      <alignment horizontal="left" vertical="center" wrapText="1" indent="2"/>
    </xf>
    <xf numFmtId="167" fontId="99" fillId="0" borderId="40" xfId="8" applyNumberFormat="1" applyFont="1" applyBorder="1" applyAlignment="1">
      <alignment horizontal="left" vertical="center" wrapText="1" indent="2"/>
    </xf>
    <xf numFmtId="167" fontId="99" fillId="0" borderId="40" xfId="8" applyNumberFormat="1" applyFont="1" applyBorder="1" applyAlignment="1">
      <alignment horizontal="right" vertical="center"/>
    </xf>
    <xf numFmtId="0" fontId="109" fillId="0" borderId="38" xfId="3" applyNumberFormat="1" applyFont="1" applyBorder="1" applyAlignment="1">
      <alignment horizontal="left" vertical="center" wrapText="1" indent="1"/>
    </xf>
    <xf numFmtId="167" fontId="109" fillId="0" borderId="38" xfId="3" applyNumberFormat="1" applyFont="1" applyBorder="1" applyAlignment="1">
      <alignment horizontal="right" vertical="center"/>
    </xf>
    <xf numFmtId="0" fontId="109" fillId="0" borderId="39" xfId="3" applyNumberFormat="1" applyFont="1" applyBorder="1" applyAlignment="1">
      <alignment horizontal="left" vertical="center" wrapText="1" indent="1"/>
    </xf>
    <xf numFmtId="167" fontId="109" fillId="0" borderId="39" xfId="3" applyNumberFormat="1" applyFont="1" applyBorder="1" applyAlignment="1">
      <alignment horizontal="right" vertical="center"/>
    </xf>
    <xf numFmtId="167" fontId="109" fillId="0" borderId="41" xfId="8" applyNumberFormat="1" applyFont="1" applyBorder="1" applyAlignment="1">
      <alignment horizontal="left" vertical="center" wrapText="1" indent="1"/>
    </xf>
    <xf numFmtId="192" fontId="109" fillId="0" borderId="41" xfId="8" applyNumberFormat="1" applyFont="1" applyBorder="1" applyAlignment="1">
      <alignment horizontal="right" vertical="center"/>
    </xf>
    <xf numFmtId="0" fontId="113" fillId="0" borderId="0" xfId="0" applyFont="1" applyAlignment="1">
      <alignment vertical="center"/>
    </xf>
    <xf numFmtId="0" fontId="110" fillId="0" borderId="0" xfId="3" applyNumberFormat="1" applyFont="1" applyAlignment="1">
      <alignment vertical="top"/>
    </xf>
    <xf numFmtId="0" fontId="103" fillId="0" borderId="0" xfId="3" applyNumberFormat="1" applyFont="1" applyAlignment="1">
      <alignment vertical="top"/>
    </xf>
    <xf numFmtId="0" fontId="101" fillId="117" borderId="0" xfId="0" applyFont="1" applyFill="1"/>
    <xf numFmtId="0" fontId="101" fillId="0" borderId="0" xfId="0" applyFont="1"/>
    <xf numFmtId="0" fontId="116" fillId="0" borderId="0" xfId="0" quotePrefix="1" applyFont="1" applyAlignment="1">
      <alignment horizontal="left"/>
    </xf>
    <xf numFmtId="0" fontId="99" fillId="0" borderId="35" xfId="3" quotePrefix="1" applyNumberFormat="1" applyFont="1" applyBorder="1" applyAlignment="1">
      <alignment horizontal="right" vertical="center"/>
    </xf>
    <xf numFmtId="0" fontId="99" fillId="0" borderId="39" xfId="3" applyNumberFormat="1" applyFont="1" applyBorder="1" applyAlignment="1" applyProtection="1">
      <alignment horizontal="left" vertical="center" indent="2"/>
      <protection locked="0"/>
    </xf>
    <xf numFmtId="0" fontId="99" fillId="0" borderId="39" xfId="3" applyNumberFormat="1" applyFont="1" applyBorder="1" applyAlignment="1">
      <alignment horizontal="left" vertical="center" wrapText="1" indent="4"/>
    </xf>
    <xf numFmtId="169" fontId="99" fillId="0" borderId="41" xfId="3" applyNumberFormat="1" applyFont="1" applyBorder="1" applyAlignment="1">
      <alignment horizontal="right" vertical="center"/>
    </xf>
    <xf numFmtId="0" fontId="103" fillId="0" borderId="0" xfId="3" applyNumberFormat="1" applyFont="1" applyAlignment="1">
      <alignment horizontal="left" vertical="top" wrapText="1"/>
    </xf>
    <xf numFmtId="0" fontId="98" fillId="0" borderId="0" xfId="0" applyFont="1"/>
    <xf numFmtId="0" fontId="104" fillId="0" borderId="0" xfId="0" applyFont="1" applyAlignment="1">
      <alignment horizontal="right"/>
    </xf>
    <xf numFmtId="0" fontId="99" fillId="0" borderId="0" xfId="3" quotePrefix="1" applyNumberFormat="1" applyFont="1" applyAlignment="1">
      <alignment horizontal="right" vertical="center" wrapText="1"/>
    </xf>
    <xf numFmtId="0" fontId="99" fillId="0" borderId="39" xfId="3" applyNumberFormat="1" applyFont="1" applyBorder="1" applyAlignment="1" applyProtection="1">
      <alignment horizontal="left" vertical="center" wrapText="1" indent="1"/>
      <protection locked="0"/>
    </xf>
    <xf numFmtId="0" fontId="116" fillId="0" borderId="0" xfId="0" applyFont="1"/>
    <xf numFmtId="0" fontId="99" fillId="0" borderId="0" xfId="3" quotePrefix="1" applyNumberFormat="1" applyFont="1" applyAlignment="1">
      <alignment horizontal="right" vertical="center"/>
    </xf>
    <xf numFmtId="0" fontId="109" fillId="0" borderId="38" xfId="3" applyNumberFormat="1" applyFont="1" applyBorder="1" applyAlignment="1" applyProtection="1">
      <alignment horizontal="left" vertical="center"/>
      <protection locked="0"/>
    </xf>
    <xf numFmtId="169" fontId="121" fillId="0" borderId="38" xfId="3" applyNumberFormat="1" applyFont="1" applyBorder="1" applyAlignment="1" applyProtection="1">
      <alignment horizontal="left" vertical="center"/>
      <protection locked="0"/>
    </xf>
    <xf numFmtId="0" fontId="109" fillId="0" borderId="41" xfId="3" applyNumberFormat="1" applyFont="1" applyBorder="1" applyAlignment="1">
      <alignment horizontal="left" vertical="center" wrapText="1" indent="1"/>
    </xf>
    <xf numFmtId="167" fontId="109" fillId="0" borderId="41" xfId="3" applyNumberFormat="1" applyFont="1" applyBorder="1" applyAlignment="1">
      <alignment horizontal="right" vertical="center"/>
    </xf>
    <xf numFmtId="169" fontId="109" fillId="0" borderId="38" xfId="3" applyNumberFormat="1" applyFont="1" applyBorder="1" applyAlignment="1">
      <alignment horizontal="right" vertical="center"/>
    </xf>
    <xf numFmtId="169" fontId="109" fillId="0" borderId="39" xfId="3" applyNumberFormat="1" applyFont="1" applyBorder="1" applyAlignment="1">
      <alignment horizontal="right" vertical="center"/>
    </xf>
    <xf numFmtId="167" fontId="122" fillId="0" borderId="39" xfId="3" applyNumberFormat="1" applyFont="1" applyBorder="1" applyAlignment="1">
      <alignment horizontal="right" vertical="center"/>
    </xf>
    <xf numFmtId="0" fontId="123" fillId="0" borderId="0" xfId="0" applyFont="1"/>
    <xf numFmtId="0" fontId="124" fillId="0" borderId="39" xfId="8" quotePrefix="1" applyNumberFormat="1" applyFont="1" applyBorder="1" applyAlignment="1">
      <alignment horizontal="left" vertical="center" wrapText="1" indent="1"/>
    </xf>
    <xf numFmtId="167" fontId="99" fillId="0" borderId="39" xfId="3" applyNumberFormat="1" applyFont="1" applyBorder="1" applyAlignment="1">
      <alignment vertical="center"/>
    </xf>
    <xf numFmtId="0" fontId="124" fillId="0" borderId="44" xfId="8" quotePrefix="1" applyNumberFormat="1" applyFont="1" applyBorder="1" applyAlignment="1">
      <alignment horizontal="left" vertical="center" wrapText="1" indent="1"/>
    </xf>
    <xf numFmtId="0" fontId="124" fillId="0" borderId="38" xfId="8" quotePrefix="1" applyNumberFormat="1" applyFont="1" applyBorder="1" applyAlignment="1">
      <alignment horizontal="left" vertical="center" wrapText="1" indent="1"/>
    </xf>
    <xf numFmtId="167" fontId="99" fillId="0" borderId="38" xfId="3" applyNumberFormat="1" applyFont="1" applyBorder="1" applyAlignment="1">
      <alignment vertical="center"/>
    </xf>
    <xf numFmtId="0" fontId="124" fillId="0" borderId="41" xfId="8" quotePrefix="1" applyNumberFormat="1" applyFont="1" applyBorder="1" applyAlignment="1">
      <alignment horizontal="left" vertical="center" wrapText="1" indent="1"/>
    </xf>
    <xf numFmtId="167" fontId="99" fillId="0" borderId="41" xfId="3" applyNumberFormat="1" applyFont="1" applyBorder="1" applyAlignment="1">
      <alignment vertical="center"/>
    </xf>
    <xf numFmtId="192" fontId="99" fillId="0" borderId="41" xfId="3" applyNumberFormat="1" applyFont="1" applyBorder="1" applyAlignment="1">
      <alignment horizontal="right" vertical="center"/>
    </xf>
    <xf numFmtId="0" fontId="121" fillId="0" borderId="39" xfId="8" quotePrefix="1" applyNumberFormat="1" applyFont="1" applyBorder="1" applyAlignment="1">
      <alignment horizontal="left" vertical="center" wrapText="1" indent="1"/>
    </xf>
    <xf numFmtId="167" fontId="109" fillId="0" borderId="39" xfId="3" applyNumberFormat="1" applyFont="1" applyBorder="1" applyAlignment="1">
      <alignment vertical="center"/>
    </xf>
    <xf numFmtId="0" fontId="99" fillId="0" borderId="35" xfId="3" quotePrefix="1" applyNumberFormat="1" applyFont="1" applyBorder="1" applyAlignment="1">
      <alignment vertical="center" wrapText="1"/>
    </xf>
    <xf numFmtId="0" fontId="99" fillId="0" borderId="0" xfId="3" quotePrefix="1" applyNumberFormat="1" applyFont="1" applyAlignment="1">
      <alignment vertical="center" wrapText="1"/>
    </xf>
    <xf numFmtId="167" fontId="99" fillId="117" borderId="38" xfId="3" applyNumberFormat="1" applyFont="1" applyFill="1" applyBorder="1" applyAlignment="1">
      <alignment horizontal="right" vertical="center"/>
    </xf>
    <xf numFmtId="167" fontId="99" fillId="117" borderId="39" xfId="3" applyNumberFormat="1" applyFont="1" applyFill="1" applyBorder="1" applyAlignment="1">
      <alignment vertical="center"/>
    </xf>
    <xf numFmtId="0" fontId="99" fillId="0" borderId="44" xfId="3" applyNumberFormat="1" applyFont="1" applyBorder="1" applyAlignment="1">
      <alignment horizontal="left" vertical="center" wrapText="1" indent="1"/>
    </xf>
    <xf numFmtId="0" fontId="99" fillId="0" borderId="41" xfId="8" applyNumberFormat="1" applyFont="1" applyBorder="1" applyAlignment="1">
      <alignment horizontal="left" vertical="center" indent="1"/>
    </xf>
    <xf numFmtId="167" fontId="99" fillId="117" borderId="41" xfId="8" applyNumberFormat="1" applyFont="1" applyFill="1" applyBorder="1" applyAlignment="1">
      <alignment horizontal="right" vertical="center"/>
    </xf>
    <xf numFmtId="167" fontId="99" fillId="117" borderId="39" xfId="3" applyNumberFormat="1" applyFont="1" applyFill="1" applyBorder="1" applyAlignment="1">
      <alignment horizontal="right" vertical="center"/>
    </xf>
    <xf numFmtId="0" fontId="113" fillId="0" borderId="0" xfId="3" quotePrefix="1" applyNumberFormat="1" applyFont="1" applyAlignment="1">
      <alignment horizontal="left"/>
    </xf>
    <xf numFmtId="0" fontId="126" fillId="0" borderId="35" xfId="0" applyFont="1" applyBorder="1" applyAlignment="1">
      <alignment horizontal="left"/>
    </xf>
    <xf numFmtId="167" fontId="124" fillId="117" borderId="38" xfId="3" applyNumberFormat="1" applyFont="1" applyFill="1" applyBorder="1" applyAlignment="1" applyProtection="1">
      <alignment horizontal="right" vertical="center"/>
      <protection locked="0"/>
    </xf>
    <xf numFmtId="167" fontId="124" fillId="117" borderId="39" xfId="3" applyNumberFormat="1" applyFont="1" applyFill="1" applyBorder="1" applyAlignment="1" applyProtection="1">
      <alignment horizontal="right" vertical="center"/>
      <protection locked="0"/>
    </xf>
    <xf numFmtId="167" fontId="99" fillId="0" borderId="41" xfId="8" applyNumberFormat="1" applyFont="1" applyBorder="1" applyAlignment="1">
      <alignment horizontal="left" vertical="center" indent="1"/>
    </xf>
    <xf numFmtId="167" fontId="99" fillId="0" borderId="41" xfId="8" applyNumberFormat="1" applyFont="1" applyBorder="1" applyAlignment="1">
      <alignment horizontal="right" vertical="center"/>
    </xf>
    <xf numFmtId="167" fontId="124" fillId="117" borderId="41" xfId="8" applyNumberFormat="1" applyFont="1" applyFill="1" applyBorder="1" applyAlignment="1" applyProtection="1">
      <alignment horizontal="right" vertical="center"/>
      <protection locked="0"/>
    </xf>
    <xf numFmtId="0" fontId="126" fillId="0" borderId="0" xfId="0" applyFont="1" applyAlignment="1">
      <alignment horizontal="left"/>
    </xf>
    <xf numFmtId="0" fontId="99" fillId="0" borderId="0" xfId="8" quotePrefix="1" applyNumberFormat="1" applyFont="1" applyAlignment="1">
      <alignment horizontal="left" vertical="center"/>
    </xf>
    <xf numFmtId="0" fontId="99" fillId="0" borderId="0" xfId="8" applyNumberFormat="1" applyFont="1"/>
    <xf numFmtId="0" fontId="99" fillId="0" borderId="38" xfId="8" quotePrefix="1" applyNumberFormat="1" applyFont="1" applyBorder="1" applyAlignment="1">
      <alignment horizontal="left" vertical="center" wrapText="1" indent="1"/>
    </xf>
    <xf numFmtId="167" fontId="99" fillId="117" borderId="38" xfId="3" applyNumberFormat="1" applyFont="1" applyFill="1" applyBorder="1" applyAlignment="1">
      <alignment vertical="center"/>
    </xf>
    <xf numFmtId="0" fontId="99" fillId="0" borderId="39" xfId="8" quotePrefix="1" applyNumberFormat="1" applyFont="1" applyBorder="1" applyAlignment="1">
      <alignment horizontal="left" vertical="center" wrapText="1" indent="1"/>
    </xf>
    <xf numFmtId="0" fontId="99" fillId="0" borderId="40" xfId="8" quotePrefix="1" applyNumberFormat="1" applyFont="1" applyBorder="1" applyAlignment="1">
      <alignment horizontal="left" vertical="center" wrapText="1" indent="1"/>
    </xf>
    <xf numFmtId="167" fontId="99" fillId="0" borderId="40" xfId="3" applyNumberFormat="1" applyFont="1" applyBorder="1" applyAlignment="1">
      <alignment vertical="center"/>
    </xf>
    <xf numFmtId="167" fontId="99" fillId="117" borderId="40" xfId="3" applyNumberFormat="1" applyFont="1" applyFill="1" applyBorder="1" applyAlignment="1">
      <alignment vertical="center"/>
    </xf>
    <xf numFmtId="167" fontId="109" fillId="117" borderId="39" xfId="3" applyNumberFormat="1" applyFont="1" applyFill="1" applyBorder="1" applyAlignment="1">
      <alignment vertical="center"/>
    </xf>
    <xf numFmtId="167" fontId="109" fillId="117" borderId="38" xfId="3" applyNumberFormat="1" applyFont="1" applyFill="1" applyBorder="1" applyAlignment="1">
      <alignment horizontal="right" vertical="center"/>
    </xf>
    <xf numFmtId="167" fontId="109" fillId="117" borderId="39" xfId="3" applyNumberFormat="1" applyFont="1" applyFill="1" applyBorder="1" applyAlignment="1">
      <alignment horizontal="right" vertical="center"/>
    </xf>
    <xf numFmtId="167" fontId="109" fillId="0" borderId="37" xfId="8" applyNumberFormat="1" applyFont="1" applyBorder="1" applyAlignment="1">
      <alignment horizontal="left" vertical="center" indent="1"/>
    </xf>
    <xf numFmtId="167" fontId="121" fillId="117" borderId="37" xfId="8" applyNumberFormat="1" applyFont="1" applyFill="1" applyBorder="1" applyAlignment="1" applyProtection="1">
      <alignment horizontal="right" vertical="center"/>
      <protection locked="0"/>
    </xf>
    <xf numFmtId="0" fontId="109" fillId="0" borderId="41" xfId="8" quotePrefix="1" applyNumberFormat="1" applyFont="1" applyBorder="1" applyAlignment="1">
      <alignment horizontal="left" vertical="center" wrapText="1" indent="1"/>
    </xf>
    <xf numFmtId="167" fontId="109" fillId="0" borderId="41" xfId="3" applyNumberFormat="1" applyFont="1" applyBorder="1" applyAlignment="1">
      <alignment vertical="center"/>
    </xf>
    <xf numFmtId="167" fontId="109" fillId="117" borderId="41" xfId="3" applyNumberFormat="1" applyFont="1" applyFill="1" applyBorder="1" applyAlignment="1">
      <alignment vertical="center"/>
    </xf>
    <xf numFmtId="0" fontId="109" fillId="0" borderId="39" xfId="8" quotePrefix="1" applyNumberFormat="1" applyFont="1" applyBorder="1" applyAlignment="1">
      <alignment horizontal="left" vertical="center" wrapText="1" indent="1"/>
    </xf>
    <xf numFmtId="0" fontId="99" fillId="0" borderId="35" xfId="3" quotePrefix="1" applyNumberFormat="1" applyFont="1" applyBorder="1" applyAlignment="1">
      <alignment horizontal="left" vertical="center" wrapText="1"/>
    </xf>
    <xf numFmtId="0" fontId="99" fillId="0" borderId="0" xfId="3" quotePrefix="1" applyNumberFormat="1" applyFont="1" applyAlignment="1">
      <alignment horizontal="center" vertical="center" wrapText="1"/>
    </xf>
    <xf numFmtId="0" fontId="99" fillId="0" borderId="43" xfId="3" applyNumberFormat="1" applyFont="1" applyBorder="1" applyAlignment="1">
      <alignment horizontal="left" vertical="center" wrapText="1" indent="3"/>
    </xf>
    <xf numFmtId="167" fontId="99" fillId="0" borderId="44" xfId="3" applyNumberFormat="1" applyFont="1" applyBorder="1" applyAlignment="1">
      <alignment horizontal="right" vertical="center"/>
    </xf>
    <xf numFmtId="167" fontId="99" fillId="117" borderId="44" xfId="3" applyNumberFormat="1" applyFont="1" applyFill="1" applyBorder="1" applyAlignment="1">
      <alignment horizontal="right" vertical="center"/>
    </xf>
    <xf numFmtId="0" fontId="99" fillId="0" borderId="39" xfId="3" applyNumberFormat="1" applyFont="1" applyBorder="1" applyAlignment="1">
      <alignment horizontal="left" vertical="center" wrapText="1" indent="3"/>
    </xf>
    <xf numFmtId="0" fontId="113" fillId="0" borderId="0" xfId="0" applyFont="1" applyAlignment="1">
      <alignment vertical="center" wrapText="1"/>
    </xf>
    <xf numFmtId="0" fontId="99" fillId="0" borderId="0" xfId="8" quotePrefix="1" applyNumberFormat="1" applyFont="1" applyAlignment="1">
      <alignment horizontal="right" vertical="center"/>
    </xf>
    <xf numFmtId="0" fontId="99" fillId="0" borderId="39" xfId="8" quotePrefix="1" applyNumberFormat="1" applyFont="1" applyBorder="1" applyAlignment="1">
      <alignment horizontal="left" vertical="center" indent="1"/>
    </xf>
    <xf numFmtId="0" fontId="102" fillId="0" borderId="0" xfId="3" quotePrefix="1" applyNumberFormat="1" applyFont="1" applyAlignment="1">
      <alignment horizontal="left" vertical="center" wrapText="1"/>
    </xf>
    <xf numFmtId="0" fontId="127" fillId="0" borderId="0" xfId="3" quotePrefix="1" applyNumberFormat="1" applyFont="1" applyAlignment="1">
      <alignment horizontal="left" vertical="center" wrapText="1"/>
    </xf>
    <xf numFmtId="0" fontId="99" fillId="0" borderId="35" xfId="8" quotePrefix="1" applyNumberFormat="1" applyFont="1" applyBorder="1" applyAlignment="1">
      <alignment horizontal="left" vertical="center"/>
    </xf>
    <xf numFmtId="167" fontId="109" fillId="0" borderId="35" xfId="8" applyNumberFormat="1" applyFont="1" applyBorder="1" applyAlignment="1">
      <alignment horizontal="left" vertical="center" indent="1"/>
    </xf>
    <xf numFmtId="167" fontId="109" fillId="117" borderId="41" xfId="3" applyNumberFormat="1" applyFont="1" applyFill="1" applyBorder="1" applyAlignment="1">
      <alignment horizontal="right" vertical="center"/>
    </xf>
    <xf numFmtId="0" fontId="109" fillId="0" borderId="38" xfId="8" quotePrefix="1" applyNumberFormat="1" applyFont="1" applyBorder="1" applyAlignment="1">
      <alignment horizontal="right" vertical="center" wrapText="1" indent="1"/>
    </xf>
    <xf numFmtId="0" fontId="109" fillId="0" borderId="39" xfId="8" quotePrefix="1" applyNumberFormat="1" applyFont="1" applyBorder="1" applyAlignment="1">
      <alignment horizontal="right" vertical="center"/>
    </xf>
    <xf numFmtId="167" fontId="122" fillId="117" borderId="39" xfId="3" applyNumberFormat="1" applyFont="1" applyFill="1" applyBorder="1" applyAlignment="1">
      <alignment horizontal="right" vertical="center"/>
    </xf>
    <xf numFmtId="0" fontId="109" fillId="0" borderId="41" xfId="8" quotePrefix="1" applyNumberFormat="1" applyFont="1" applyBorder="1" applyAlignment="1">
      <alignment horizontal="right" vertical="center" wrapText="1"/>
    </xf>
    <xf numFmtId="0" fontId="130" fillId="0" borderId="0" xfId="8" applyNumberFormat="1" applyFont="1" applyAlignment="1">
      <alignment horizontal="left" vertical="center"/>
    </xf>
    <xf numFmtId="0" fontId="99" fillId="0" borderId="0" xfId="8" applyNumberFormat="1" applyFont="1" applyAlignment="1">
      <alignment horizontal="left" vertical="center"/>
    </xf>
    <xf numFmtId="0" fontId="105" fillId="0" borderId="45" xfId="0" applyFont="1" applyBorder="1" applyAlignment="1">
      <alignment horizontal="center" vertical="center"/>
    </xf>
    <xf numFmtId="0" fontId="105" fillId="0" borderId="45" xfId="3" applyNumberFormat="1" applyFont="1" applyBorder="1" applyAlignment="1">
      <alignment horizontal="center" vertical="center"/>
    </xf>
    <xf numFmtId="167" fontId="99" fillId="0" borderId="38" xfId="8" applyNumberFormat="1" applyFont="1" applyBorder="1" applyAlignment="1">
      <alignment horizontal="right" vertical="center"/>
    </xf>
    <xf numFmtId="167" fontId="99" fillId="0" borderId="39" xfId="8" applyNumberFormat="1" applyFont="1" applyBorder="1" applyAlignment="1">
      <alignment horizontal="right" vertical="center"/>
    </xf>
    <xf numFmtId="0" fontId="105" fillId="0" borderId="50" xfId="0" applyFont="1" applyBorder="1" applyAlignment="1">
      <alignment horizontal="center" vertical="center"/>
    </xf>
    <xf numFmtId="0" fontId="104" fillId="0" borderId="0" xfId="0" applyFont="1" applyAlignment="1">
      <alignment horizontal="center"/>
    </xf>
    <xf numFmtId="0" fontId="131" fillId="0" borderId="35" xfId="3" quotePrefix="1" applyNumberFormat="1" applyFont="1" applyBorder="1" applyAlignment="1">
      <alignment horizontal="left" vertical="center"/>
    </xf>
    <xf numFmtId="0" fontId="131" fillId="0" borderId="37" xfId="3" applyNumberFormat="1" applyFont="1" applyBorder="1" applyAlignment="1">
      <alignment horizontal="center" vertical="center"/>
    </xf>
    <xf numFmtId="0" fontId="131" fillId="0" borderId="37" xfId="0" applyFont="1" applyBorder="1" applyAlignment="1">
      <alignment horizontal="center" vertical="center" wrapText="1"/>
    </xf>
    <xf numFmtId="0" fontId="131" fillId="0" borderId="42" xfId="3" applyNumberFormat="1" applyFont="1" applyBorder="1" applyAlignment="1">
      <alignment horizontal="center" vertical="center"/>
    </xf>
    <xf numFmtId="0" fontId="131" fillId="0" borderId="37" xfId="3" quotePrefix="1" applyNumberFormat="1" applyFont="1" applyBorder="1" applyAlignment="1">
      <alignment horizontal="left" vertical="center"/>
    </xf>
    <xf numFmtId="0" fontId="131" fillId="117" borderId="35" xfId="0" applyFont="1" applyFill="1" applyBorder="1" applyAlignment="1">
      <alignment horizontal="center" vertical="center" wrapText="1"/>
    </xf>
    <xf numFmtId="0" fontId="131" fillId="0" borderId="37" xfId="3" quotePrefix="1" applyNumberFormat="1" applyFont="1" applyBorder="1" applyAlignment="1">
      <alignment horizontal="center" vertical="center" wrapText="1"/>
    </xf>
    <xf numFmtId="0" fontId="131" fillId="0" borderId="37" xfId="3" applyNumberFormat="1" applyFont="1" applyBorder="1" applyAlignment="1">
      <alignment horizontal="center" vertical="center" wrapText="1"/>
    </xf>
    <xf numFmtId="0" fontId="131" fillId="0" borderId="46" xfId="3" quotePrefix="1" applyNumberFormat="1" applyFont="1" applyBorder="1" applyAlignment="1">
      <alignment horizontal="center" vertical="center" wrapText="1"/>
    </xf>
    <xf numFmtId="167" fontId="109" fillId="0" borderId="38" xfId="3" applyNumberFormat="1" applyFont="1" applyBorder="1" applyAlignment="1" applyProtection="1">
      <alignment horizontal="right" vertical="center"/>
      <protection locked="0"/>
    </xf>
    <xf numFmtId="167" fontId="99" fillId="0" borderId="39" xfId="3" applyNumberFormat="1" applyFont="1" applyBorder="1" applyAlignment="1" applyProtection="1">
      <alignment horizontal="right" vertical="center"/>
      <protection locked="0"/>
    </xf>
    <xf numFmtId="191" fontId="99" fillId="0" borderId="39" xfId="3" applyNumberFormat="1" applyFont="1" applyBorder="1" applyAlignment="1">
      <alignment horizontal="right" vertical="center"/>
    </xf>
    <xf numFmtId="167" fontId="99" fillId="0" borderId="38" xfId="3" applyNumberFormat="1" applyFont="1" applyBorder="1" applyAlignment="1" applyProtection="1">
      <alignment vertical="center"/>
      <protection locked="0"/>
    </xf>
    <xf numFmtId="169" fontId="99" fillId="0" borderId="39" xfId="3" applyNumberFormat="1" applyFont="1" applyBorder="1" applyAlignment="1" applyProtection="1">
      <alignment vertical="center"/>
      <protection locked="0"/>
    </xf>
    <xf numFmtId="169" fontId="99" fillId="0" borderId="39" xfId="3" applyNumberFormat="1" applyFont="1" applyBorder="1" applyAlignment="1">
      <alignment vertical="center"/>
    </xf>
    <xf numFmtId="167" fontId="99" fillId="0" borderId="41" xfId="3" applyNumberFormat="1" applyFont="1" applyBorder="1" applyAlignment="1">
      <alignment horizontal="right" vertical="center"/>
    </xf>
    <xf numFmtId="167" fontId="124" fillId="0" borderId="38" xfId="3" applyNumberFormat="1" applyFont="1" applyBorder="1" applyAlignment="1" applyProtection="1">
      <alignment horizontal="right" vertical="center"/>
      <protection locked="0"/>
    </xf>
    <xf numFmtId="167" fontId="124" fillId="0" borderId="39" xfId="3" applyNumberFormat="1" applyFont="1" applyBorder="1" applyAlignment="1" applyProtection="1">
      <alignment horizontal="right" vertical="center"/>
      <protection locked="0"/>
    </xf>
    <xf numFmtId="167" fontId="124" fillId="0" borderId="41" xfId="8" applyNumberFormat="1" applyFont="1" applyBorder="1" applyAlignment="1" applyProtection="1">
      <alignment horizontal="right" vertical="center"/>
      <protection locked="0"/>
    </xf>
    <xf numFmtId="167" fontId="121" fillId="0" borderId="37" xfId="8" applyNumberFormat="1" applyFont="1" applyBorder="1" applyAlignment="1" applyProtection="1">
      <alignment horizontal="right" vertical="center"/>
      <protection locked="0"/>
    </xf>
    <xf numFmtId="0" fontId="132" fillId="118" borderId="35" xfId="0" applyFont="1" applyFill="1" applyBorder="1" applyAlignment="1">
      <alignment horizontal="center" vertical="center" wrapText="1"/>
    </xf>
    <xf numFmtId="167" fontId="109" fillId="118" borderId="38" xfId="3" applyNumberFormat="1" applyFont="1" applyFill="1" applyBorder="1" applyAlignment="1" applyProtection="1">
      <alignment horizontal="right" vertical="center"/>
      <protection locked="0"/>
    </xf>
    <xf numFmtId="167" fontId="99" fillId="118" borderId="39" xfId="3" applyNumberFormat="1" applyFont="1" applyFill="1" applyBorder="1" applyAlignment="1" applyProtection="1">
      <alignment horizontal="right" vertical="center"/>
      <protection locked="0"/>
    </xf>
    <xf numFmtId="167" fontId="109" fillId="118" borderId="39" xfId="3" applyNumberFormat="1" applyFont="1" applyFill="1" applyBorder="1" applyAlignment="1">
      <alignment horizontal="right" vertical="center"/>
    </xf>
    <xf numFmtId="167" fontId="99" fillId="118" borderId="39" xfId="3" applyNumberFormat="1" applyFont="1" applyFill="1" applyBorder="1" applyAlignment="1">
      <alignment horizontal="right" vertical="center"/>
    </xf>
    <xf numFmtId="167" fontId="99" fillId="118" borderId="40" xfId="8" applyNumberFormat="1" applyFont="1" applyFill="1" applyBorder="1" applyAlignment="1">
      <alignment horizontal="right" vertical="center"/>
    </xf>
    <xf numFmtId="167" fontId="109" fillId="118" borderId="38" xfId="3" applyNumberFormat="1" applyFont="1" applyFill="1" applyBorder="1" applyAlignment="1">
      <alignment horizontal="right" vertical="center"/>
    </xf>
    <xf numFmtId="167" fontId="99" fillId="118" borderId="38" xfId="3" applyNumberFormat="1" applyFont="1" applyFill="1" applyBorder="1" applyAlignment="1">
      <alignment horizontal="right" vertical="center"/>
    </xf>
    <xf numFmtId="192" fontId="109" fillId="118" borderId="41" xfId="8" applyNumberFormat="1" applyFont="1" applyFill="1" applyBorder="1" applyAlignment="1">
      <alignment horizontal="right" vertical="center"/>
    </xf>
    <xf numFmtId="191" fontId="99" fillId="118" borderId="39" xfId="3" applyNumberFormat="1" applyFont="1" applyFill="1" applyBorder="1" applyAlignment="1">
      <alignment horizontal="right" vertical="center"/>
    </xf>
    <xf numFmtId="169" fontId="99" fillId="118" borderId="39" xfId="3" applyNumberFormat="1" applyFont="1" applyFill="1" applyBorder="1" applyAlignment="1">
      <alignment horizontal="right" vertical="center"/>
    </xf>
    <xf numFmtId="169" fontId="99" fillId="118" borderId="41" xfId="3" applyNumberFormat="1" applyFont="1" applyFill="1" applyBorder="1" applyAlignment="1">
      <alignment horizontal="right" vertical="center" indent="1"/>
    </xf>
    <xf numFmtId="167" fontId="99" fillId="118" borderId="38" xfId="3" applyNumberFormat="1" applyFont="1" applyFill="1" applyBorder="1" applyAlignment="1" applyProtection="1">
      <alignment vertical="center"/>
      <protection locked="0"/>
    </xf>
    <xf numFmtId="169" fontId="99" fillId="118" borderId="39" xfId="3" applyNumberFormat="1" applyFont="1" applyFill="1" applyBorder="1" applyAlignment="1" applyProtection="1">
      <alignment vertical="center"/>
      <protection locked="0"/>
    </xf>
    <xf numFmtId="167" fontId="99" fillId="118" borderId="39" xfId="3" applyNumberFormat="1" applyFont="1" applyFill="1" applyBorder="1" applyAlignment="1">
      <alignment vertical="center"/>
    </xf>
    <xf numFmtId="167" fontId="99" fillId="118" borderId="41" xfId="3" applyNumberFormat="1" applyFont="1" applyFill="1" applyBorder="1" applyAlignment="1">
      <alignment vertical="center"/>
    </xf>
    <xf numFmtId="0" fontId="132" fillId="118" borderId="37" xfId="0" applyFont="1" applyFill="1" applyBorder="1" applyAlignment="1">
      <alignment horizontal="center" vertical="center" wrapText="1"/>
    </xf>
    <xf numFmtId="169" fontId="109" fillId="118" borderId="38" xfId="3" applyNumberFormat="1" applyFont="1" applyFill="1" applyBorder="1" applyAlignment="1">
      <alignment horizontal="right" vertical="center"/>
    </xf>
    <xf numFmtId="169" fontId="99" fillId="118" borderId="41" xfId="3" applyNumberFormat="1" applyFont="1" applyFill="1" applyBorder="1" applyAlignment="1">
      <alignment horizontal="right" vertical="center"/>
    </xf>
    <xf numFmtId="167" fontId="109" fillId="118" borderId="41" xfId="3" applyNumberFormat="1" applyFont="1" applyFill="1" applyBorder="1" applyAlignment="1">
      <alignment horizontal="right" vertical="center"/>
    </xf>
    <xf numFmtId="169" fontId="109" fillId="118" borderId="39" xfId="3" applyNumberFormat="1" applyFont="1" applyFill="1" applyBorder="1" applyAlignment="1">
      <alignment horizontal="right" vertical="center"/>
    </xf>
    <xf numFmtId="167" fontId="99" fillId="118" borderId="41" xfId="3" applyNumberFormat="1" applyFont="1" applyFill="1" applyBorder="1" applyAlignment="1">
      <alignment horizontal="right" vertical="center"/>
    </xf>
    <xf numFmtId="167" fontId="109" fillId="118" borderId="39" xfId="3" applyNumberFormat="1" applyFont="1" applyFill="1" applyBorder="1" applyAlignment="1">
      <alignment vertical="center"/>
    </xf>
    <xf numFmtId="192" fontId="99" fillId="118" borderId="41" xfId="3" applyNumberFormat="1" applyFont="1" applyFill="1" applyBorder="1" applyAlignment="1">
      <alignment horizontal="right" vertical="center"/>
    </xf>
    <xf numFmtId="167" fontId="99" fillId="118" borderId="41" xfId="8" applyNumberFormat="1" applyFont="1" applyFill="1" applyBorder="1" applyAlignment="1">
      <alignment horizontal="right" vertical="center"/>
    </xf>
    <xf numFmtId="167" fontId="124" fillId="118" borderId="38" xfId="3" applyNumberFormat="1" applyFont="1" applyFill="1" applyBorder="1" applyAlignment="1" applyProtection="1">
      <alignment horizontal="right" vertical="center"/>
      <protection locked="0"/>
    </xf>
    <xf numFmtId="167" fontId="124" fillId="118" borderId="39" xfId="3" applyNumberFormat="1" applyFont="1" applyFill="1" applyBorder="1" applyAlignment="1" applyProtection="1">
      <alignment horizontal="right" vertical="center"/>
      <protection locked="0"/>
    </xf>
    <xf numFmtId="167" fontId="124" fillId="118" borderId="41" xfId="8" applyNumberFormat="1" applyFont="1" applyFill="1" applyBorder="1" applyAlignment="1" applyProtection="1">
      <alignment horizontal="right" vertical="center"/>
      <protection locked="0"/>
    </xf>
    <xf numFmtId="167" fontId="121" fillId="118" borderId="37" xfId="8" applyNumberFormat="1" applyFont="1" applyFill="1" applyBorder="1" applyAlignment="1" applyProtection="1">
      <alignment horizontal="right" vertical="center"/>
      <protection locked="0"/>
    </xf>
    <xf numFmtId="167" fontId="99" fillId="118" borderId="38" xfId="3" applyNumberFormat="1" applyFont="1" applyFill="1" applyBorder="1" applyAlignment="1">
      <alignment vertical="center"/>
    </xf>
    <xf numFmtId="167" fontId="109" fillId="118" borderId="41" xfId="3" applyNumberFormat="1" applyFont="1" applyFill="1" applyBorder="1" applyAlignment="1">
      <alignment vertical="center"/>
    </xf>
    <xf numFmtId="167" fontId="99" fillId="118" borderId="44" xfId="3" applyNumberFormat="1" applyFont="1" applyFill="1" applyBorder="1" applyAlignment="1">
      <alignment horizontal="right" vertical="center"/>
    </xf>
    <xf numFmtId="167" fontId="122" fillId="118" borderId="39" xfId="3" applyNumberFormat="1" applyFont="1" applyFill="1" applyBorder="1" applyAlignment="1">
      <alignment horizontal="right" vertical="center"/>
    </xf>
    <xf numFmtId="0" fontId="109" fillId="118" borderId="48" xfId="3" quotePrefix="1" applyNumberFormat="1" applyFont="1" applyFill="1" applyBorder="1" applyAlignment="1">
      <alignment horizontal="center" vertical="center"/>
    </xf>
    <xf numFmtId="0" fontId="109" fillId="118" borderId="49" xfId="3" quotePrefix="1" applyNumberFormat="1" applyFont="1" applyFill="1" applyBorder="1" applyAlignment="1">
      <alignment horizontal="center" vertical="center"/>
    </xf>
    <xf numFmtId="0" fontId="109" fillId="118" borderId="47" xfId="3" quotePrefix="1" applyNumberFormat="1" applyFont="1" applyFill="1" applyBorder="1" applyAlignment="1">
      <alignment horizontal="center" vertical="center"/>
    </xf>
    <xf numFmtId="0" fontId="110" fillId="0" borderId="0" xfId="3" quotePrefix="1" applyNumberFormat="1" applyFont="1" applyAlignment="1">
      <alignment horizontal="left" vertical="center" wrapText="1"/>
    </xf>
    <xf numFmtId="0" fontId="133" fillId="0" borderId="0" xfId="8" applyNumberFormat="1" applyFont="1" applyAlignment="1">
      <alignment horizontal="left" vertical="center"/>
    </xf>
    <xf numFmtId="0" fontId="131" fillId="0" borderId="0" xfId="3" quotePrefix="1" applyNumberFormat="1" applyFont="1" applyAlignment="1">
      <alignment horizontal="center" vertical="center"/>
    </xf>
    <xf numFmtId="0" fontId="74" fillId="0" borderId="42" xfId="3" applyNumberFormat="1" applyFont="1" applyBorder="1" applyAlignment="1">
      <alignment horizontal="left" vertical="top" wrapText="1"/>
    </xf>
    <xf numFmtId="14" fontId="109" fillId="0" borderId="38" xfId="3" applyNumberFormat="1" applyFont="1" applyBorder="1" applyAlignment="1">
      <alignment horizontal="left" vertical="center" wrapText="1" indent="1"/>
    </xf>
    <xf numFmtId="14" fontId="99" fillId="0" borderId="39" xfId="3" applyNumberFormat="1" applyFont="1" applyBorder="1" applyAlignment="1">
      <alignment horizontal="left" vertical="center" wrapText="1" indent="1"/>
    </xf>
    <xf numFmtId="14" fontId="109" fillId="0" borderId="39" xfId="3" applyNumberFormat="1" applyFont="1" applyBorder="1" applyAlignment="1">
      <alignment horizontal="left" vertical="center" wrapText="1" indent="1"/>
    </xf>
    <xf numFmtId="14" fontId="131" fillId="0" borderId="35" xfId="3" quotePrefix="1" applyNumberFormat="1" applyFont="1" applyBorder="1" applyAlignment="1">
      <alignment horizontal="left" vertical="center"/>
    </xf>
    <xf numFmtId="14" fontId="131" fillId="0" borderId="37" xfId="3" applyNumberFormat="1" applyFont="1" applyBorder="1" applyAlignment="1">
      <alignment horizontal="center" vertical="center"/>
    </xf>
    <xf numFmtId="14" fontId="131" fillId="117" borderId="35" xfId="0" applyNumberFormat="1" applyFont="1" applyFill="1" applyBorder="1" applyAlignment="1">
      <alignment horizontal="center" vertical="center" wrapText="1"/>
    </xf>
    <xf numFmtId="14" fontId="132" fillId="118" borderId="35" xfId="0" applyNumberFormat="1" applyFont="1" applyFill="1" applyBorder="1" applyAlignment="1">
      <alignment horizontal="center" vertical="center" wrapText="1"/>
    </xf>
    <xf numFmtId="0" fontId="131" fillId="0" borderId="0" xfId="3" quotePrefix="1" applyNumberFormat="1" applyFont="1" applyAlignment="1">
      <alignment vertical="center"/>
    </xf>
    <xf numFmtId="0" fontId="132" fillId="0" borderId="0" xfId="0" applyFont="1" applyAlignment="1">
      <alignment horizontal="left"/>
    </xf>
    <xf numFmtId="169" fontId="109" fillId="0" borderId="41" xfId="3" applyNumberFormat="1" applyFont="1" applyBorder="1" applyAlignment="1">
      <alignment horizontal="right" vertical="center"/>
    </xf>
    <xf numFmtId="169" fontId="109" fillId="118" borderId="41" xfId="3" applyNumberFormat="1" applyFont="1" applyFill="1" applyBorder="1" applyAlignment="1">
      <alignment horizontal="right" vertical="center"/>
    </xf>
    <xf numFmtId="1" fontId="131" fillId="0" borderId="0" xfId="3" quotePrefix="1" applyNumberFormat="1" applyFont="1" applyAlignment="1">
      <alignment horizontal="center" vertical="center"/>
    </xf>
    <xf numFmtId="0" fontId="131" fillId="0" borderId="0" xfId="0" applyFont="1" applyAlignment="1">
      <alignment vertical="center"/>
    </xf>
    <xf numFmtId="0" fontId="111" fillId="0" borderId="0" xfId="3" applyNumberFormat="1" applyFont="1" applyAlignment="1">
      <alignment horizontal="left" vertical="top" wrapText="1"/>
    </xf>
    <xf numFmtId="0" fontId="114" fillId="0" borderId="0" xfId="3" applyNumberFormat="1" applyFont="1" applyAlignment="1">
      <alignment horizontal="left" vertical="center" wrapText="1"/>
    </xf>
    <xf numFmtId="0" fontId="111" fillId="0" borderId="0" xfId="3" applyNumberFormat="1" applyFont="1" applyAlignment="1">
      <alignment horizontal="left" vertical="center" wrapText="1"/>
    </xf>
    <xf numFmtId="0" fontId="131" fillId="0" borderId="0" xfId="0" applyFont="1" applyAlignment="1">
      <alignment horizontal="center" vertical="center"/>
    </xf>
    <xf numFmtId="0" fontId="131" fillId="0" borderId="0" xfId="3" quotePrefix="1" applyNumberFormat="1" applyFont="1" applyAlignment="1">
      <alignment horizontal="center" vertical="center" wrapText="1"/>
    </xf>
    <xf numFmtId="167" fontId="99" fillId="0" borderId="0" xfId="8" applyNumberFormat="1" applyFont="1" applyAlignment="1">
      <alignment horizontal="right" vertical="center"/>
    </xf>
    <xf numFmtId="167" fontId="99" fillId="0" borderId="39" xfId="3" quotePrefix="1" applyNumberFormat="1" applyFont="1" applyBorder="1" applyAlignment="1">
      <alignment horizontal="right" vertical="center" wrapText="1"/>
    </xf>
    <xf numFmtId="9" fontId="80" fillId="0" borderId="0" xfId="3078" applyFont="1"/>
    <xf numFmtId="191" fontId="80" fillId="0" borderId="0" xfId="0" applyNumberFormat="1" applyFont="1"/>
    <xf numFmtId="43" fontId="80" fillId="0" borderId="0" xfId="0" applyNumberFormat="1" applyFont="1"/>
    <xf numFmtId="0" fontId="84" fillId="0" borderId="0" xfId="3" applyNumberFormat="1" applyFont="1" applyAlignment="1">
      <alignment horizontal="left" vertical="center" wrapText="1" indent="1"/>
    </xf>
    <xf numFmtId="167" fontId="99" fillId="118" borderId="40" xfId="3" applyNumberFormat="1" applyFont="1" applyFill="1" applyBorder="1" applyAlignment="1">
      <alignment horizontal="right" vertical="center"/>
    </xf>
    <xf numFmtId="0" fontId="94" fillId="0" borderId="0" xfId="0" quotePrefix="1" applyFont="1" applyAlignment="1">
      <alignment horizontal="left" vertical="top" wrapText="1"/>
    </xf>
    <xf numFmtId="0" fontId="114" fillId="0" borderId="42" xfId="3" applyNumberFormat="1" applyFont="1" applyBorder="1" applyAlignment="1">
      <alignment horizontal="left" vertical="center" wrapText="1"/>
    </xf>
    <xf numFmtId="0" fontId="131" fillId="0" borderId="37" xfId="3" quotePrefix="1" applyNumberFormat="1" applyFont="1" applyBorder="1" applyAlignment="1">
      <alignment horizontal="center" vertical="center"/>
    </xf>
    <xf numFmtId="0" fontId="110" fillId="0" borderId="42" xfId="3" applyNumberFormat="1" applyFont="1" applyBorder="1" applyAlignment="1">
      <alignment horizontal="left" vertical="center" wrapText="1"/>
    </xf>
    <xf numFmtId="0" fontId="95" fillId="0" borderId="42" xfId="3" applyNumberFormat="1" applyFont="1" applyBorder="1" applyAlignment="1">
      <alignment horizontal="left" vertical="center" wrapText="1"/>
    </xf>
    <xf numFmtId="0" fontId="111" fillId="0" borderId="42" xfId="3" applyNumberFormat="1" applyFont="1" applyBorder="1" applyAlignment="1">
      <alignment horizontal="left" vertical="center" wrapText="1"/>
    </xf>
    <xf numFmtId="1" fontId="131" fillId="0" borderId="37" xfId="3" quotePrefix="1" applyNumberFormat="1" applyFont="1" applyBorder="1" applyAlignment="1">
      <alignment horizontal="center" vertical="center"/>
    </xf>
    <xf numFmtId="0" fontId="111" fillId="0" borderId="0" xfId="3" applyNumberFormat="1" applyFont="1" applyAlignment="1">
      <alignment horizontal="left" vertical="center" wrapText="1"/>
    </xf>
    <xf numFmtId="0" fontId="92" fillId="0" borderId="0" xfId="3" quotePrefix="1" applyNumberFormat="1" applyFont="1" applyAlignment="1">
      <alignment horizontal="left" vertical="center" wrapText="1"/>
    </xf>
    <xf numFmtId="0" fontId="128" fillId="0" borderId="42" xfId="3" quotePrefix="1" applyNumberFormat="1" applyFont="1" applyBorder="1" applyAlignment="1">
      <alignment horizontal="left" vertical="top" wrapText="1"/>
    </xf>
    <xf numFmtId="0" fontId="110" fillId="0" borderId="42" xfId="3" quotePrefix="1" applyNumberFormat="1" applyFont="1" applyBorder="1" applyAlignment="1">
      <alignment horizontal="left" vertical="center" wrapText="1"/>
    </xf>
    <xf numFmtId="0" fontId="128" fillId="0" borderId="42" xfId="3" quotePrefix="1" applyNumberFormat="1" applyFont="1" applyBorder="1" applyAlignment="1">
      <alignment horizontal="left" vertical="center" wrapText="1"/>
    </xf>
    <xf numFmtId="0" fontId="131" fillId="0" borderId="45" xfId="0" applyFont="1" applyBorder="1" applyAlignment="1">
      <alignment horizontal="center" vertical="center"/>
    </xf>
    <xf numFmtId="0" fontId="131" fillId="0" borderId="37" xfId="0" applyFont="1" applyBorder="1" applyAlignment="1">
      <alignment horizontal="center" vertical="center"/>
    </xf>
    <xf numFmtId="0" fontId="131" fillId="0" borderId="46" xfId="0" applyFont="1" applyBorder="1" applyAlignment="1">
      <alignment horizontal="center" vertical="center"/>
    </xf>
    <xf numFmtId="0" fontId="105" fillId="0" borderId="42" xfId="0" applyFont="1" applyBorder="1" applyAlignment="1">
      <alignment horizontal="center" vertical="center"/>
    </xf>
    <xf numFmtId="0" fontId="105" fillId="0" borderId="51" xfId="0" applyFont="1" applyBorder="1" applyAlignment="1">
      <alignment horizontal="center" vertical="center"/>
    </xf>
  </cellXfs>
  <cellStyles count="3079">
    <cellStyle name="%" xfId="1" xr:uid="{00000000-0005-0000-0000-000000000000}"/>
    <cellStyle name="% 2" xfId="2" xr:uid="{00000000-0005-0000-0000-000001000000}"/>
    <cellStyle name="?_x001d_?'&amp;Oy—&amp;Hy_x000b__x0008_?_x0005_v_x0006__x000f__x0001__x0001_" xfId="3" xr:uid="{00000000-0005-0000-0000-000002000000}"/>
    <cellStyle name="?_x001d_?'&amp;Oy—&amp;Hy_x000b__x0008_?_x0005_v_x0006__x000f__x0001__x0001_ 2" xfId="4" xr:uid="{00000000-0005-0000-0000-000003000000}"/>
    <cellStyle name="?_x001d_?'&amp;Oy—&amp;Hy_x000b__x0008_?_x0005_v_x0006__x000f__x0001__x0001_ 2 2" xfId="5" xr:uid="{00000000-0005-0000-0000-000004000000}"/>
    <cellStyle name="?_x001d_?'&amp;Oy—&amp;Hy_x000b__x0008_?_x0005_v_x0006__x000f__x0001__x0001_ 2 2 2" xfId="6" xr:uid="{00000000-0005-0000-0000-000005000000}"/>
    <cellStyle name="?_x001d_?'&amp;Oy—&amp;Hy_x000b__x0008_?_x0005_v_x0006__x000f__x0001__x0001_ 2 3" xfId="7" xr:uid="{00000000-0005-0000-0000-000006000000}"/>
    <cellStyle name="?_x001d_?'&amp;Oy—&amp;Hy_x000b__x0008_?_x0005_v_x0006__x000f__x0001__x0001_ 2 4" xfId="8" xr:uid="{00000000-0005-0000-0000-000007000000}"/>
    <cellStyle name="?_x001d_?'&amp;Oy—&amp;Hy_x000b__x0008_?_x0005_v_x0006__x000f__x0001__x0001_ 3" xfId="9" xr:uid="{00000000-0005-0000-0000-000008000000}"/>
    <cellStyle name="?_x001d_?'&amp;Oy—&amp;Hy_x000b__x0008_?_x0005_v_x0006__x000f__x0001__x0001_ 3 2" xfId="10" xr:uid="{00000000-0005-0000-0000-000009000000}"/>
    <cellStyle name="?_x001d_?'&amp;Oy—&amp;Hy_x000b__x0008_?_x0005_v_x0006__x000f__x0001__x0001_ 3 3" xfId="11" xr:uid="{00000000-0005-0000-0000-00000A000000}"/>
    <cellStyle name="?_x001d_?'&amp;Oy—&amp;Hy_x000b__x0008_?_x0005_v_x0006__x000f__x0001__x0001_ 4" xfId="12" xr:uid="{00000000-0005-0000-0000-00000B000000}"/>
    <cellStyle name="?_x001d_?'&amp;Oy—&amp;Hy_x000b__x0008_?_x0005_v_x0006__x000f__x0001__x0001_ 5" xfId="13" xr:uid="{00000000-0005-0000-0000-00000C000000}"/>
    <cellStyle name="_(B) R&amp;M" xfId="14" xr:uid="{00000000-0005-0000-0000-00000D000000}"/>
    <cellStyle name="_(B) R&amp;M 2" xfId="15" xr:uid="{00000000-0005-0000-0000-00000E000000}"/>
    <cellStyle name="_(G.1) CAPEX" xfId="16" xr:uid="{00000000-0005-0000-0000-00000F000000}"/>
    <cellStyle name="_(G.1) CAPEX 2" xfId="17" xr:uid="{00000000-0005-0000-0000-000010000000}"/>
    <cellStyle name="_(H) Main Control Sheet" xfId="18" xr:uid="{00000000-0005-0000-0000-000011000000}"/>
    <cellStyle name="_(H) Main Control Sheet 2" xfId="19" xr:uid="{00000000-0005-0000-0000-000012000000}"/>
    <cellStyle name="_(H) Main Control Sheet 2 2" xfId="20" xr:uid="{00000000-0005-0000-0000-000013000000}"/>
    <cellStyle name="_(H) Main Control Sheet 3" xfId="21" xr:uid="{00000000-0005-0000-0000-000014000000}"/>
    <cellStyle name="_(H) Main Control Sheet_(A) E&amp;P" xfId="22" xr:uid="{00000000-0005-0000-0000-000015000000}"/>
    <cellStyle name="_(H) Main Control Sheet_(A) E&amp;P 2" xfId="23" xr:uid="{00000000-0005-0000-0000-000016000000}"/>
    <cellStyle name="_(H) Main Control Sheet_(A) E&amp;P 2 2" xfId="24" xr:uid="{00000000-0005-0000-0000-000017000000}"/>
    <cellStyle name="_(H) Main Control Sheet_(A) E&amp;P 3" xfId="25" xr:uid="{00000000-0005-0000-0000-000018000000}"/>
    <cellStyle name="_(H) Main Control Sheet_(B) R&amp;M" xfId="26" xr:uid="{00000000-0005-0000-0000-000019000000}"/>
    <cellStyle name="_(H) Main Control Sheet_(C) G&amp;P" xfId="27" xr:uid="{00000000-0005-0000-0000-00001A000000}"/>
    <cellStyle name="_(H) Main Control Sheet_(C) G&amp;P 2" xfId="28" xr:uid="{00000000-0005-0000-0000-00001B000000}"/>
    <cellStyle name="_(H) Main Control Sheet_(C) G&amp;P 2 2" xfId="29" xr:uid="{00000000-0005-0000-0000-00001C000000}"/>
    <cellStyle name="_(H) Main Control Sheet_(C) G&amp;P 3" xfId="30" xr:uid="{00000000-0005-0000-0000-00001D000000}"/>
    <cellStyle name="_(H) Main Control Sheet_(H) Main Control Sheet" xfId="31" xr:uid="{00000000-0005-0000-0000-00001E000000}"/>
    <cellStyle name="_(H) Main Control Sheet_(H) Main Control Sheet 2" xfId="32" xr:uid="{00000000-0005-0000-0000-00001F000000}"/>
    <cellStyle name="_(H) Main Control Sheet_(H) Main Control Sheet 2 2" xfId="33" xr:uid="{00000000-0005-0000-0000-000020000000}"/>
    <cellStyle name="_(H) Main Control Sheet_(H) Main Control Sheet 3" xfId="34" xr:uid="{00000000-0005-0000-0000-000021000000}"/>
    <cellStyle name="_(H) Main Control Sheet_Cenários Venda IR GN" xfId="35" xr:uid="{00000000-0005-0000-0000-000022000000}"/>
    <cellStyle name="_(H) Main Control Sheet_E&amp;P_alterado" xfId="36" xr:uid="{00000000-0005-0000-0000-000023000000}"/>
    <cellStyle name="_(H) Main Control Sheet_E&amp;P_alterado 2" xfId="37" xr:uid="{00000000-0005-0000-0000-000024000000}"/>
    <cellStyle name="_(H) Main Control Sheet_E&amp;P_alterado 2 2" xfId="38" xr:uid="{00000000-0005-0000-0000-000025000000}"/>
    <cellStyle name="_(H) Main Control Sheet_E&amp;P_alterado 3" xfId="39" xr:uid="{00000000-0005-0000-0000-000026000000}"/>
    <cellStyle name="_(H) Main Control Sheet_Modelo O&amp;P 2011-15 v30_08" xfId="40" xr:uid="{00000000-0005-0000-0000-000027000000}"/>
    <cellStyle name="_Cenários Venda IR GN" xfId="41" xr:uid="{00000000-0005-0000-0000-000028000000}"/>
    <cellStyle name="_III Forecast 2010_base resultados 8M10_EP" xfId="42" xr:uid="{00000000-0005-0000-0000-000029000000}"/>
    <cellStyle name="_III Forecast 2010_base resultados 8M10_EP 2" xfId="43" xr:uid="{00000000-0005-0000-0000-00002A000000}"/>
    <cellStyle name="_Resumo - Proveitos. Permitidos 2010-2014_AC" xfId="44" xr:uid="{00000000-0005-0000-0000-00002B000000}"/>
    <cellStyle name="_Resumo - Proveitos. Permitidos 2010-2014_AC 2" xfId="45" xr:uid="{00000000-0005-0000-0000-00002C000000}"/>
    <cellStyle name="_Sheet1" xfId="46" xr:uid="{00000000-0005-0000-0000-00002D000000}"/>
    <cellStyle name="20% - Accent1 10" xfId="47" xr:uid="{00000000-0005-0000-0000-00002E000000}"/>
    <cellStyle name="20% - Accent1 11" xfId="48" xr:uid="{00000000-0005-0000-0000-00002F000000}"/>
    <cellStyle name="20% - Accent1 12" xfId="49" xr:uid="{00000000-0005-0000-0000-000030000000}"/>
    <cellStyle name="20% - Accent1 13" xfId="50" xr:uid="{00000000-0005-0000-0000-000031000000}"/>
    <cellStyle name="20% - Accent1 14" xfId="51" xr:uid="{00000000-0005-0000-0000-000032000000}"/>
    <cellStyle name="20% - Accent1 15" xfId="52" xr:uid="{00000000-0005-0000-0000-000033000000}"/>
    <cellStyle name="20% - Accent1 16" xfId="53" xr:uid="{00000000-0005-0000-0000-000034000000}"/>
    <cellStyle name="20% - Accent1 17" xfId="54" xr:uid="{00000000-0005-0000-0000-000035000000}"/>
    <cellStyle name="20% - Accent1 2" xfId="55" xr:uid="{00000000-0005-0000-0000-000036000000}"/>
    <cellStyle name="20% - Accent1 2 2" xfId="56" xr:uid="{00000000-0005-0000-0000-000037000000}"/>
    <cellStyle name="20% - Accent1 2 3" xfId="57" xr:uid="{00000000-0005-0000-0000-000038000000}"/>
    <cellStyle name="20% - Accent1 3" xfId="58" xr:uid="{00000000-0005-0000-0000-000039000000}"/>
    <cellStyle name="20% - Accent1 4" xfId="59" xr:uid="{00000000-0005-0000-0000-00003A000000}"/>
    <cellStyle name="20% - Accent1 5" xfId="60" xr:uid="{00000000-0005-0000-0000-00003B000000}"/>
    <cellStyle name="20% - Accent1 6" xfId="61" xr:uid="{00000000-0005-0000-0000-00003C000000}"/>
    <cellStyle name="20% - Accent1 7" xfId="62" xr:uid="{00000000-0005-0000-0000-00003D000000}"/>
    <cellStyle name="20% - Accent1 8" xfId="63" xr:uid="{00000000-0005-0000-0000-00003E000000}"/>
    <cellStyle name="20% - Accent1 9" xfId="64" xr:uid="{00000000-0005-0000-0000-00003F000000}"/>
    <cellStyle name="20% - Accent2 10" xfId="65" xr:uid="{00000000-0005-0000-0000-000040000000}"/>
    <cellStyle name="20% - Accent2 11" xfId="66" xr:uid="{00000000-0005-0000-0000-000041000000}"/>
    <cellStyle name="20% - Accent2 12" xfId="67" xr:uid="{00000000-0005-0000-0000-000042000000}"/>
    <cellStyle name="20% - Accent2 13" xfId="68" xr:uid="{00000000-0005-0000-0000-000043000000}"/>
    <cellStyle name="20% - Accent2 14" xfId="69" xr:uid="{00000000-0005-0000-0000-000044000000}"/>
    <cellStyle name="20% - Accent2 15" xfId="70" xr:uid="{00000000-0005-0000-0000-000045000000}"/>
    <cellStyle name="20% - Accent2 16" xfId="71" xr:uid="{00000000-0005-0000-0000-000046000000}"/>
    <cellStyle name="20% - Accent2 17" xfId="72" xr:uid="{00000000-0005-0000-0000-000047000000}"/>
    <cellStyle name="20% - Accent2 2" xfId="73" xr:uid="{00000000-0005-0000-0000-000048000000}"/>
    <cellStyle name="20% - Accent2 2 2" xfId="74" xr:uid="{00000000-0005-0000-0000-000049000000}"/>
    <cellStyle name="20% - Accent2 2 3" xfId="75" xr:uid="{00000000-0005-0000-0000-00004A000000}"/>
    <cellStyle name="20% - Accent2 3" xfId="76" xr:uid="{00000000-0005-0000-0000-00004B000000}"/>
    <cellStyle name="20% - Accent2 4" xfId="77" xr:uid="{00000000-0005-0000-0000-00004C000000}"/>
    <cellStyle name="20% - Accent2 5" xfId="78" xr:uid="{00000000-0005-0000-0000-00004D000000}"/>
    <cellStyle name="20% - Accent2 6" xfId="79" xr:uid="{00000000-0005-0000-0000-00004E000000}"/>
    <cellStyle name="20% - Accent2 7" xfId="80" xr:uid="{00000000-0005-0000-0000-00004F000000}"/>
    <cellStyle name="20% - Accent2 8" xfId="81" xr:uid="{00000000-0005-0000-0000-000050000000}"/>
    <cellStyle name="20% - Accent2 9" xfId="82" xr:uid="{00000000-0005-0000-0000-000051000000}"/>
    <cellStyle name="20% - Accent3 10" xfId="83" xr:uid="{00000000-0005-0000-0000-000052000000}"/>
    <cellStyle name="20% - Accent3 11" xfId="84" xr:uid="{00000000-0005-0000-0000-000053000000}"/>
    <cellStyle name="20% - Accent3 12" xfId="85" xr:uid="{00000000-0005-0000-0000-000054000000}"/>
    <cellStyle name="20% - Accent3 13" xfId="86" xr:uid="{00000000-0005-0000-0000-000055000000}"/>
    <cellStyle name="20% - Accent3 14" xfId="87" xr:uid="{00000000-0005-0000-0000-000056000000}"/>
    <cellStyle name="20% - Accent3 15" xfId="88" xr:uid="{00000000-0005-0000-0000-000057000000}"/>
    <cellStyle name="20% - Accent3 16" xfId="89" xr:uid="{00000000-0005-0000-0000-000058000000}"/>
    <cellStyle name="20% - Accent3 17" xfId="90" xr:uid="{00000000-0005-0000-0000-000059000000}"/>
    <cellStyle name="20% - Accent3 2" xfId="91" xr:uid="{00000000-0005-0000-0000-00005A000000}"/>
    <cellStyle name="20% - Accent3 2 2" xfId="92" xr:uid="{00000000-0005-0000-0000-00005B000000}"/>
    <cellStyle name="20% - Accent3 2 3" xfId="93" xr:uid="{00000000-0005-0000-0000-00005C000000}"/>
    <cellStyle name="20% - Accent3 3" xfId="94" xr:uid="{00000000-0005-0000-0000-00005D000000}"/>
    <cellStyle name="20% - Accent3 4" xfId="95" xr:uid="{00000000-0005-0000-0000-00005E000000}"/>
    <cellStyle name="20% - Accent3 5" xfId="96" xr:uid="{00000000-0005-0000-0000-00005F000000}"/>
    <cellStyle name="20% - Accent3 6" xfId="97" xr:uid="{00000000-0005-0000-0000-000060000000}"/>
    <cellStyle name="20% - Accent3 7" xfId="98" xr:uid="{00000000-0005-0000-0000-000061000000}"/>
    <cellStyle name="20% - Accent3 8" xfId="99" xr:uid="{00000000-0005-0000-0000-000062000000}"/>
    <cellStyle name="20% - Accent3 9" xfId="100" xr:uid="{00000000-0005-0000-0000-000063000000}"/>
    <cellStyle name="20% - Accent4 10" xfId="101" xr:uid="{00000000-0005-0000-0000-000064000000}"/>
    <cellStyle name="20% - Accent4 11" xfId="102" xr:uid="{00000000-0005-0000-0000-000065000000}"/>
    <cellStyle name="20% - Accent4 12" xfId="103" xr:uid="{00000000-0005-0000-0000-000066000000}"/>
    <cellStyle name="20% - Accent4 13" xfId="104" xr:uid="{00000000-0005-0000-0000-000067000000}"/>
    <cellStyle name="20% - Accent4 14" xfId="105" xr:uid="{00000000-0005-0000-0000-000068000000}"/>
    <cellStyle name="20% - Accent4 15" xfId="106" xr:uid="{00000000-0005-0000-0000-000069000000}"/>
    <cellStyle name="20% - Accent4 16" xfId="107" xr:uid="{00000000-0005-0000-0000-00006A000000}"/>
    <cellStyle name="20% - Accent4 17" xfId="108" xr:uid="{00000000-0005-0000-0000-00006B000000}"/>
    <cellStyle name="20% - Accent4 2" xfId="109" xr:uid="{00000000-0005-0000-0000-00006C000000}"/>
    <cellStyle name="20% - Accent4 2 2" xfId="110" xr:uid="{00000000-0005-0000-0000-00006D000000}"/>
    <cellStyle name="20% - Accent4 2 3" xfId="111" xr:uid="{00000000-0005-0000-0000-00006E000000}"/>
    <cellStyle name="20% - Accent4 3" xfId="112" xr:uid="{00000000-0005-0000-0000-00006F000000}"/>
    <cellStyle name="20% - Accent4 4" xfId="113" xr:uid="{00000000-0005-0000-0000-000070000000}"/>
    <cellStyle name="20% - Accent4 5" xfId="114" xr:uid="{00000000-0005-0000-0000-000071000000}"/>
    <cellStyle name="20% - Accent4 6" xfId="115" xr:uid="{00000000-0005-0000-0000-000072000000}"/>
    <cellStyle name="20% - Accent4 7" xfId="116" xr:uid="{00000000-0005-0000-0000-000073000000}"/>
    <cellStyle name="20% - Accent4 8" xfId="117" xr:uid="{00000000-0005-0000-0000-000074000000}"/>
    <cellStyle name="20% - Accent4 9" xfId="118" xr:uid="{00000000-0005-0000-0000-000075000000}"/>
    <cellStyle name="20% - Accent5 10" xfId="119" xr:uid="{00000000-0005-0000-0000-000076000000}"/>
    <cellStyle name="20% - Accent5 11" xfId="120" xr:uid="{00000000-0005-0000-0000-000077000000}"/>
    <cellStyle name="20% - Accent5 12" xfId="121" xr:uid="{00000000-0005-0000-0000-000078000000}"/>
    <cellStyle name="20% - Accent5 13" xfId="122" xr:uid="{00000000-0005-0000-0000-000079000000}"/>
    <cellStyle name="20% - Accent5 14" xfId="123" xr:uid="{00000000-0005-0000-0000-00007A000000}"/>
    <cellStyle name="20% - Accent5 15" xfId="124" xr:uid="{00000000-0005-0000-0000-00007B000000}"/>
    <cellStyle name="20% - Accent5 16" xfId="125" xr:uid="{00000000-0005-0000-0000-00007C000000}"/>
    <cellStyle name="20% - Accent5 17" xfId="126" xr:uid="{00000000-0005-0000-0000-00007D000000}"/>
    <cellStyle name="20% - Accent5 2" xfId="127" xr:uid="{00000000-0005-0000-0000-00007E000000}"/>
    <cellStyle name="20% - Accent5 2 2" xfId="128" xr:uid="{00000000-0005-0000-0000-00007F000000}"/>
    <cellStyle name="20% - Accent5 2 3" xfId="129" xr:uid="{00000000-0005-0000-0000-000080000000}"/>
    <cellStyle name="20% - Accent5 3" xfId="130" xr:uid="{00000000-0005-0000-0000-000081000000}"/>
    <cellStyle name="20% - Accent5 4" xfId="131" xr:uid="{00000000-0005-0000-0000-000082000000}"/>
    <cellStyle name="20% - Accent5 5" xfId="132" xr:uid="{00000000-0005-0000-0000-000083000000}"/>
    <cellStyle name="20% - Accent5 6" xfId="133" xr:uid="{00000000-0005-0000-0000-000084000000}"/>
    <cellStyle name="20% - Accent5 7" xfId="134" xr:uid="{00000000-0005-0000-0000-000085000000}"/>
    <cellStyle name="20% - Accent5 8" xfId="135" xr:uid="{00000000-0005-0000-0000-000086000000}"/>
    <cellStyle name="20% - Accent5 9" xfId="136" xr:uid="{00000000-0005-0000-0000-000087000000}"/>
    <cellStyle name="20% - Accent6 10" xfId="137" xr:uid="{00000000-0005-0000-0000-000088000000}"/>
    <cellStyle name="20% - Accent6 11" xfId="138" xr:uid="{00000000-0005-0000-0000-000089000000}"/>
    <cellStyle name="20% - Accent6 12" xfId="139" xr:uid="{00000000-0005-0000-0000-00008A000000}"/>
    <cellStyle name="20% - Accent6 13" xfId="140" xr:uid="{00000000-0005-0000-0000-00008B000000}"/>
    <cellStyle name="20% - Accent6 14" xfId="141" xr:uid="{00000000-0005-0000-0000-00008C000000}"/>
    <cellStyle name="20% - Accent6 15" xfId="142" xr:uid="{00000000-0005-0000-0000-00008D000000}"/>
    <cellStyle name="20% - Accent6 16" xfId="143" xr:uid="{00000000-0005-0000-0000-00008E000000}"/>
    <cellStyle name="20% - Accent6 17" xfId="144" xr:uid="{00000000-0005-0000-0000-00008F000000}"/>
    <cellStyle name="20% - Accent6 2" xfId="145" xr:uid="{00000000-0005-0000-0000-000090000000}"/>
    <cellStyle name="20% - Accent6 2 2" xfId="146" xr:uid="{00000000-0005-0000-0000-000091000000}"/>
    <cellStyle name="20% - Accent6 2 3" xfId="147" xr:uid="{00000000-0005-0000-0000-000092000000}"/>
    <cellStyle name="20% - Accent6 3" xfId="148" xr:uid="{00000000-0005-0000-0000-000093000000}"/>
    <cellStyle name="20% - Accent6 4" xfId="149" xr:uid="{00000000-0005-0000-0000-000094000000}"/>
    <cellStyle name="20% - Accent6 5" xfId="150" xr:uid="{00000000-0005-0000-0000-000095000000}"/>
    <cellStyle name="20% - Accent6 6" xfId="151" xr:uid="{00000000-0005-0000-0000-000096000000}"/>
    <cellStyle name="20% - Accent6 7" xfId="152" xr:uid="{00000000-0005-0000-0000-000097000000}"/>
    <cellStyle name="20% - Accent6 8" xfId="153" xr:uid="{00000000-0005-0000-0000-000098000000}"/>
    <cellStyle name="20% - Accent6 9" xfId="154" xr:uid="{00000000-0005-0000-0000-000099000000}"/>
    <cellStyle name="20% - Cor1" xfId="155" xr:uid="{00000000-0005-0000-0000-00009A000000}"/>
    <cellStyle name="20% - Cor1 2" xfId="156" xr:uid="{00000000-0005-0000-0000-00009B000000}"/>
    <cellStyle name="20% - Cor2" xfId="157" xr:uid="{00000000-0005-0000-0000-00009C000000}"/>
    <cellStyle name="20% - Cor2 2" xfId="158" xr:uid="{00000000-0005-0000-0000-00009D000000}"/>
    <cellStyle name="20% - Cor3" xfId="159" xr:uid="{00000000-0005-0000-0000-00009E000000}"/>
    <cellStyle name="20% - Cor3 2" xfId="160" xr:uid="{00000000-0005-0000-0000-00009F000000}"/>
    <cellStyle name="20% - Cor4" xfId="161" xr:uid="{00000000-0005-0000-0000-0000A0000000}"/>
    <cellStyle name="20% - Cor4 2" xfId="162" xr:uid="{00000000-0005-0000-0000-0000A1000000}"/>
    <cellStyle name="20% - Cor5" xfId="163" xr:uid="{00000000-0005-0000-0000-0000A2000000}"/>
    <cellStyle name="20% - Cor5 2" xfId="164" xr:uid="{00000000-0005-0000-0000-0000A3000000}"/>
    <cellStyle name="20% - Cor6" xfId="165" xr:uid="{00000000-0005-0000-0000-0000A4000000}"/>
    <cellStyle name="20% - Cor6 2" xfId="166" xr:uid="{00000000-0005-0000-0000-0000A5000000}"/>
    <cellStyle name="20% - Énfasis1" xfId="167" xr:uid="{00000000-0005-0000-0000-0000A6000000}"/>
    <cellStyle name="20% - Énfasis1 2" xfId="168" xr:uid="{00000000-0005-0000-0000-0000A7000000}"/>
    <cellStyle name="20% - Énfasis2" xfId="169" xr:uid="{00000000-0005-0000-0000-0000A8000000}"/>
    <cellStyle name="20% - Énfasis2 2" xfId="170" xr:uid="{00000000-0005-0000-0000-0000A9000000}"/>
    <cellStyle name="20% - Énfasis3" xfId="171" xr:uid="{00000000-0005-0000-0000-0000AA000000}"/>
    <cellStyle name="20% - Énfasis3 2" xfId="172" xr:uid="{00000000-0005-0000-0000-0000AB000000}"/>
    <cellStyle name="20% - Énfasis4" xfId="173" xr:uid="{00000000-0005-0000-0000-0000AC000000}"/>
    <cellStyle name="20% - Énfasis4 2" xfId="174" xr:uid="{00000000-0005-0000-0000-0000AD000000}"/>
    <cellStyle name="20% - Énfasis5" xfId="175" xr:uid="{00000000-0005-0000-0000-0000AE000000}"/>
    <cellStyle name="20% - Énfasis5 2" xfId="176" xr:uid="{00000000-0005-0000-0000-0000AF000000}"/>
    <cellStyle name="20% - Énfasis6" xfId="177" xr:uid="{00000000-0005-0000-0000-0000B0000000}"/>
    <cellStyle name="20% - Énfasis6 2" xfId="178" xr:uid="{00000000-0005-0000-0000-0000B1000000}"/>
    <cellStyle name="40% - Accent1 10" xfId="179" xr:uid="{00000000-0005-0000-0000-0000B2000000}"/>
    <cellStyle name="40% - Accent1 11" xfId="180" xr:uid="{00000000-0005-0000-0000-0000B3000000}"/>
    <cellStyle name="40% - Accent1 12" xfId="181" xr:uid="{00000000-0005-0000-0000-0000B4000000}"/>
    <cellStyle name="40% - Accent1 13" xfId="182" xr:uid="{00000000-0005-0000-0000-0000B5000000}"/>
    <cellStyle name="40% - Accent1 14" xfId="183" xr:uid="{00000000-0005-0000-0000-0000B6000000}"/>
    <cellStyle name="40% - Accent1 15" xfId="184" xr:uid="{00000000-0005-0000-0000-0000B7000000}"/>
    <cellStyle name="40% - Accent1 16" xfId="185" xr:uid="{00000000-0005-0000-0000-0000B8000000}"/>
    <cellStyle name="40% - Accent1 17" xfId="186" xr:uid="{00000000-0005-0000-0000-0000B9000000}"/>
    <cellStyle name="40% - Accent1 2" xfId="187" xr:uid="{00000000-0005-0000-0000-0000BA000000}"/>
    <cellStyle name="40% - Accent1 2 2" xfId="188" xr:uid="{00000000-0005-0000-0000-0000BB000000}"/>
    <cellStyle name="40% - Accent1 2 3" xfId="189" xr:uid="{00000000-0005-0000-0000-0000BC000000}"/>
    <cellStyle name="40% - Accent1 3" xfId="190" xr:uid="{00000000-0005-0000-0000-0000BD000000}"/>
    <cellStyle name="40% - Accent1 4" xfId="191" xr:uid="{00000000-0005-0000-0000-0000BE000000}"/>
    <cellStyle name="40% - Accent1 5" xfId="192" xr:uid="{00000000-0005-0000-0000-0000BF000000}"/>
    <cellStyle name="40% - Accent1 6" xfId="193" xr:uid="{00000000-0005-0000-0000-0000C0000000}"/>
    <cellStyle name="40% - Accent1 7" xfId="194" xr:uid="{00000000-0005-0000-0000-0000C1000000}"/>
    <cellStyle name="40% - Accent1 8" xfId="195" xr:uid="{00000000-0005-0000-0000-0000C2000000}"/>
    <cellStyle name="40% - Accent1 9" xfId="196" xr:uid="{00000000-0005-0000-0000-0000C3000000}"/>
    <cellStyle name="40% - Accent2 10" xfId="197" xr:uid="{00000000-0005-0000-0000-0000C4000000}"/>
    <cellStyle name="40% - Accent2 11" xfId="198" xr:uid="{00000000-0005-0000-0000-0000C5000000}"/>
    <cellStyle name="40% - Accent2 12" xfId="199" xr:uid="{00000000-0005-0000-0000-0000C6000000}"/>
    <cellStyle name="40% - Accent2 13" xfId="200" xr:uid="{00000000-0005-0000-0000-0000C7000000}"/>
    <cellStyle name="40% - Accent2 14" xfId="201" xr:uid="{00000000-0005-0000-0000-0000C8000000}"/>
    <cellStyle name="40% - Accent2 15" xfId="202" xr:uid="{00000000-0005-0000-0000-0000C9000000}"/>
    <cellStyle name="40% - Accent2 16" xfId="203" xr:uid="{00000000-0005-0000-0000-0000CA000000}"/>
    <cellStyle name="40% - Accent2 17" xfId="204" xr:uid="{00000000-0005-0000-0000-0000CB000000}"/>
    <cellStyle name="40% - Accent2 2" xfId="205" xr:uid="{00000000-0005-0000-0000-0000CC000000}"/>
    <cellStyle name="40% - Accent2 2 2" xfId="206" xr:uid="{00000000-0005-0000-0000-0000CD000000}"/>
    <cellStyle name="40% - Accent2 2 3" xfId="207" xr:uid="{00000000-0005-0000-0000-0000CE000000}"/>
    <cellStyle name="40% - Accent2 3" xfId="208" xr:uid="{00000000-0005-0000-0000-0000CF000000}"/>
    <cellStyle name="40% - Accent2 4" xfId="209" xr:uid="{00000000-0005-0000-0000-0000D0000000}"/>
    <cellStyle name="40% - Accent2 5" xfId="210" xr:uid="{00000000-0005-0000-0000-0000D1000000}"/>
    <cellStyle name="40% - Accent2 6" xfId="211" xr:uid="{00000000-0005-0000-0000-0000D2000000}"/>
    <cellStyle name="40% - Accent2 7" xfId="212" xr:uid="{00000000-0005-0000-0000-0000D3000000}"/>
    <cellStyle name="40% - Accent2 8" xfId="213" xr:uid="{00000000-0005-0000-0000-0000D4000000}"/>
    <cellStyle name="40% - Accent2 9" xfId="214" xr:uid="{00000000-0005-0000-0000-0000D5000000}"/>
    <cellStyle name="40% - Accent3 10" xfId="215" xr:uid="{00000000-0005-0000-0000-0000D6000000}"/>
    <cellStyle name="40% - Accent3 11" xfId="216" xr:uid="{00000000-0005-0000-0000-0000D7000000}"/>
    <cellStyle name="40% - Accent3 12" xfId="217" xr:uid="{00000000-0005-0000-0000-0000D8000000}"/>
    <cellStyle name="40% - Accent3 13" xfId="218" xr:uid="{00000000-0005-0000-0000-0000D9000000}"/>
    <cellStyle name="40% - Accent3 14" xfId="219" xr:uid="{00000000-0005-0000-0000-0000DA000000}"/>
    <cellStyle name="40% - Accent3 15" xfId="220" xr:uid="{00000000-0005-0000-0000-0000DB000000}"/>
    <cellStyle name="40% - Accent3 16" xfId="221" xr:uid="{00000000-0005-0000-0000-0000DC000000}"/>
    <cellStyle name="40% - Accent3 17" xfId="222" xr:uid="{00000000-0005-0000-0000-0000DD000000}"/>
    <cellStyle name="40% - Accent3 2" xfId="223" xr:uid="{00000000-0005-0000-0000-0000DE000000}"/>
    <cellStyle name="40% - Accent3 2 2" xfId="224" xr:uid="{00000000-0005-0000-0000-0000DF000000}"/>
    <cellStyle name="40% - Accent3 2 3" xfId="225" xr:uid="{00000000-0005-0000-0000-0000E0000000}"/>
    <cellStyle name="40% - Accent3 3" xfId="226" xr:uid="{00000000-0005-0000-0000-0000E1000000}"/>
    <cellStyle name="40% - Accent3 4" xfId="227" xr:uid="{00000000-0005-0000-0000-0000E2000000}"/>
    <cellStyle name="40% - Accent3 5" xfId="228" xr:uid="{00000000-0005-0000-0000-0000E3000000}"/>
    <cellStyle name="40% - Accent3 6" xfId="229" xr:uid="{00000000-0005-0000-0000-0000E4000000}"/>
    <cellStyle name="40% - Accent3 7" xfId="230" xr:uid="{00000000-0005-0000-0000-0000E5000000}"/>
    <cellStyle name="40% - Accent3 8" xfId="231" xr:uid="{00000000-0005-0000-0000-0000E6000000}"/>
    <cellStyle name="40% - Accent3 9" xfId="232" xr:uid="{00000000-0005-0000-0000-0000E7000000}"/>
    <cellStyle name="40% - Accent4 10" xfId="233" xr:uid="{00000000-0005-0000-0000-0000E8000000}"/>
    <cellStyle name="40% - Accent4 11" xfId="234" xr:uid="{00000000-0005-0000-0000-0000E9000000}"/>
    <cellStyle name="40% - Accent4 12" xfId="235" xr:uid="{00000000-0005-0000-0000-0000EA000000}"/>
    <cellStyle name="40% - Accent4 13" xfId="236" xr:uid="{00000000-0005-0000-0000-0000EB000000}"/>
    <cellStyle name="40% - Accent4 14" xfId="237" xr:uid="{00000000-0005-0000-0000-0000EC000000}"/>
    <cellStyle name="40% - Accent4 15" xfId="238" xr:uid="{00000000-0005-0000-0000-0000ED000000}"/>
    <cellStyle name="40% - Accent4 16" xfId="239" xr:uid="{00000000-0005-0000-0000-0000EE000000}"/>
    <cellStyle name="40% - Accent4 17" xfId="240" xr:uid="{00000000-0005-0000-0000-0000EF000000}"/>
    <cellStyle name="40% - Accent4 2" xfId="241" xr:uid="{00000000-0005-0000-0000-0000F0000000}"/>
    <cellStyle name="40% - Accent4 2 2" xfId="242" xr:uid="{00000000-0005-0000-0000-0000F1000000}"/>
    <cellStyle name="40% - Accent4 2 3" xfId="243" xr:uid="{00000000-0005-0000-0000-0000F2000000}"/>
    <cellStyle name="40% - Accent4 3" xfId="244" xr:uid="{00000000-0005-0000-0000-0000F3000000}"/>
    <cellStyle name="40% - Accent4 4" xfId="245" xr:uid="{00000000-0005-0000-0000-0000F4000000}"/>
    <cellStyle name="40% - Accent4 5" xfId="246" xr:uid="{00000000-0005-0000-0000-0000F5000000}"/>
    <cellStyle name="40% - Accent4 6" xfId="247" xr:uid="{00000000-0005-0000-0000-0000F6000000}"/>
    <cellStyle name="40% - Accent4 7" xfId="248" xr:uid="{00000000-0005-0000-0000-0000F7000000}"/>
    <cellStyle name="40% - Accent4 8" xfId="249" xr:uid="{00000000-0005-0000-0000-0000F8000000}"/>
    <cellStyle name="40% - Accent4 9" xfId="250" xr:uid="{00000000-0005-0000-0000-0000F9000000}"/>
    <cellStyle name="40% - Accent5 10" xfId="251" xr:uid="{00000000-0005-0000-0000-0000FA000000}"/>
    <cellStyle name="40% - Accent5 11" xfId="252" xr:uid="{00000000-0005-0000-0000-0000FB000000}"/>
    <cellStyle name="40% - Accent5 12" xfId="253" xr:uid="{00000000-0005-0000-0000-0000FC000000}"/>
    <cellStyle name="40% - Accent5 13" xfId="254" xr:uid="{00000000-0005-0000-0000-0000FD000000}"/>
    <cellStyle name="40% - Accent5 14" xfId="255" xr:uid="{00000000-0005-0000-0000-0000FE000000}"/>
    <cellStyle name="40% - Accent5 15" xfId="256" xr:uid="{00000000-0005-0000-0000-0000FF000000}"/>
    <cellStyle name="40% - Accent5 16" xfId="257" xr:uid="{00000000-0005-0000-0000-000000010000}"/>
    <cellStyle name="40% - Accent5 17" xfId="258" xr:uid="{00000000-0005-0000-0000-000001010000}"/>
    <cellStyle name="40% - Accent5 2" xfId="259" xr:uid="{00000000-0005-0000-0000-000002010000}"/>
    <cellStyle name="40% - Accent5 2 2" xfId="260" xr:uid="{00000000-0005-0000-0000-000003010000}"/>
    <cellStyle name="40% - Accent5 2 3" xfId="261" xr:uid="{00000000-0005-0000-0000-000004010000}"/>
    <cellStyle name="40% - Accent5 3" xfId="262" xr:uid="{00000000-0005-0000-0000-000005010000}"/>
    <cellStyle name="40% - Accent5 4" xfId="263" xr:uid="{00000000-0005-0000-0000-000006010000}"/>
    <cellStyle name="40% - Accent5 5" xfId="264" xr:uid="{00000000-0005-0000-0000-000007010000}"/>
    <cellStyle name="40% - Accent5 6" xfId="265" xr:uid="{00000000-0005-0000-0000-000008010000}"/>
    <cellStyle name="40% - Accent5 7" xfId="266" xr:uid="{00000000-0005-0000-0000-000009010000}"/>
    <cellStyle name="40% - Accent5 8" xfId="267" xr:uid="{00000000-0005-0000-0000-00000A010000}"/>
    <cellStyle name="40% - Accent5 9" xfId="268" xr:uid="{00000000-0005-0000-0000-00000B010000}"/>
    <cellStyle name="40% - Accent6 10" xfId="269" xr:uid="{00000000-0005-0000-0000-00000C010000}"/>
    <cellStyle name="40% - Accent6 11" xfId="270" xr:uid="{00000000-0005-0000-0000-00000D010000}"/>
    <cellStyle name="40% - Accent6 12" xfId="271" xr:uid="{00000000-0005-0000-0000-00000E010000}"/>
    <cellStyle name="40% - Accent6 13" xfId="272" xr:uid="{00000000-0005-0000-0000-00000F010000}"/>
    <cellStyle name="40% - Accent6 14" xfId="273" xr:uid="{00000000-0005-0000-0000-000010010000}"/>
    <cellStyle name="40% - Accent6 15" xfId="274" xr:uid="{00000000-0005-0000-0000-000011010000}"/>
    <cellStyle name="40% - Accent6 16" xfId="275" xr:uid="{00000000-0005-0000-0000-000012010000}"/>
    <cellStyle name="40% - Accent6 17" xfId="276" xr:uid="{00000000-0005-0000-0000-000013010000}"/>
    <cellStyle name="40% - Accent6 2" xfId="277" xr:uid="{00000000-0005-0000-0000-000014010000}"/>
    <cellStyle name="40% - Accent6 2 2" xfId="278" xr:uid="{00000000-0005-0000-0000-000015010000}"/>
    <cellStyle name="40% - Accent6 2 3" xfId="279" xr:uid="{00000000-0005-0000-0000-000016010000}"/>
    <cellStyle name="40% - Accent6 3" xfId="280" xr:uid="{00000000-0005-0000-0000-000017010000}"/>
    <cellStyle name="40% - Accent6 4" xfId="281" xr:uid="{00000000-0005-0000-0000-000018010000}"/>
    <cellStyle name="40% - Accent6 5" xfId="282" xr:uid="{00000000-0005-0000-0000-000019010000}"/>
    <cellStyle name="40% - Accent6 6" xfId="283" xr:uid="{00000000-0005-0000-0000-00001A010000}"/>
    <cellStyle name="40% - Accent6 7" xfId="284" xr:uid="{00000000-0005-0000-0000-00001B010000}"/>
    <cellStyle name="40% - Accent6 8" xfId="285" xr:uid="{00000000-0005-0000-0000-00001C010000}"/>
    <cellStyle name="40% - Accent6 9" xfId="286" xr:uid="{00000000-0005-0000-0000-00001D010000}"/>
    <cellStyle name="40% - Cor1" xfId="287" xr:uid="{00000000-0005-0000-0000-00001E010000}"/>
    <cellStyle name="40% - Cor1 2" xfId="288" xr:uid="{00000000-0005-0000-0000-00001F010000}"/>
    <cellStyle name="40% - Cor2" xfId="289" xr:uid="{00000000-0005-0000-0000-000020010000}"/>
    <cellStyle name="40% - Cor2 2" xfId="290" xr:uid="{00000000-0005-0000-0000-000021010000}"/>
    <cellStyle name="40% - Cor3" xfId="291" xr:uid="{00000000-0005-0000-0000-000022010000}"/>
    <cellStyle name="40% - Cor3 2" xfId="292" xr:uid="{00000000-0005-0000-0000-000023010000}"/>
    <cellStyle name="40% - Cor4" xfId="293" xr:uid="{00000000-0005-0000-0000-000024010000}"/>
    <cellStyle name="40% - Cor4 2" xfId="294" xr:uid="{00000000-0005-0000-0000-000025010000}"/>
    <cellStyle name="40% - Cor5" xfId="295" xr:uid="{00000000-0005-0000-0000-000026010000}"/>
    <cellStyle name="40% - Cor5 2" xfId="296" xr:uid="{00000000-0005-0000-0000-000027010000}"/>
    <cellStyle name="40% - Cor6" xfId="297" xr:uid="{00000000-0005-0000-0000-000028010000}"/>
    <cellStyle name="40% - Cor6 2" xfId="298" xr:uid="{00000000-0005-0000-0000-000029010000}"/>
    <cellStyle name="40% - Énfasis1" xfId="299" xr:uid="{00000000-0005-0000-0000-00002A010000}"/>
    <cellStyle name="40% - Énfasis1 2" xfId="300" xr:uid="{00000000-0005-0000-0000-00002B010000}"/>
    <cellStyle name="40% - Énfasis2" xfId="301" xr:uid="{00000000-0005-0000-0000-00002C010000}"/>
    <cellStyle name="40% - Énfasis2 2" xfId="302" xr:uid="{00000000-0005-0000-0000-00002D010000}"/>
    <cellStyle name="40% - Énfasis3" xfId="303" xr:uid="{00000000-0005-0000-0000-00002E010000}"/>
    <cellStyle name="40% - Énfasis3 2" xfId="304" xr:uid="{00000000-0005-0000-0000-00002F010000}"/>
    <cellStyle name="40% - Énfasis4" xfId="305" xr:uid="{00000000-0005-0000-0000-000030010000}"/>
    <cellStyle name="40% - Énfasis4 2" xfId="306" xr:uid="{00000000-0005-0000-0000-000031010000}"/>
    <cellStyle name="40% - Énfasis5" xfId="307" xr:uid="{00000000-0005-0000-0000-000032010000}"/>
    <cellStyle name="40% - Énfasis5 2" xfId="308" xr:uid="{00000000-0005-0000-0000-000033010000}"/>
    <cellStyle name="40% - Énfasis6" xfId="309" xr:uid="{00000000-0005-0000-0000-000034010000}"/>
    <cellStyle name="40% - Énfasis6 2" xfId="310" xr:uid="{00000000-0005-0000-0000-000035010000}"/>
    <cellStyle name="60% - Accent1 2" xfId="311" xr:uid="{00000000-0005-0000-0000-000036010000}"/>
    <cellStyle name="60% - Accent1 2 2" xfId="312" xr:uid="{00000000-0005-0000-0000-000037010000}"/>
    <cellStyle name="60% - Accent1 2 3" xfId="313" xr:uid="{00000000-0005-0000-0000-000038010000}"/>
    <cellStyle name="60% - Accent1 3" xfId="314" xr:uid="{00000000-0005-0000-0000-000039010000}"/>
    <cellStyle name="60% - Accent1 4" xfId="315" xr:uid="{00000000-0005-0000-0000-00003A010000}"/>
    <cellStyle name="60% - Accent2 2" xfId="316" xr:uid="{00000000-0005-0000-0000-00003B010000}"/>
    <cellStyle name="60% - Accent2 2 2" xfId="317" xr:uid="{00000000-0005-0000-0000-00003C010000}"/>
    <cellStyle name="60% - Accent2 2 3" xfId="318" xr:uid="{00000000-0005-0000-0000-00003D010000}"/>
    <cellStyle name="60% - Accent2 3" xfId="319" xr:uid="{00000000-0005-0000-0000-00003E010000}"/>
    <cellStyle name="60% - Accent2 4" xfId="320" xr:uid="{00000000-0005-0000-0000-00003F010000}"/>
    <cellStyle name="60% - Accent3 2" xfId="321" xr:uid="{00000000-0005-0000-0000-000040010000}"/>
    <cellStyle name="60% - Accent3 2 2" xfId="322" xr:uid="{00000000-0005-0000-0000-000041010000}"/>
    <cellStyle name="60% - Accent3 2 3" xfId="323" xr:uid="{00000000-0005-0000-0000-000042010000}"/>
    <cellStyle name="60% - Accent3 3" xfId="324" xr:uid="{00000000-0005-0000-0000-000043010000}"/>
    <cellStyle name="60% - Accent3 4" xfId="325" xr:uid="{00000000-0005-0000-0000-000044010000}"/>
    <cellStyle name="60% - Accent4 2" xfId="326" xr:uid="{00000000-0005-0000-0000-000045010000}"/>
    <cellStyle name="60% - Accent4 2 2" xfId="327" xr:uid="{00000000-0005-0000-0000-000046010000}"/>
    <cellStyle name="60% - Accent4 2 3" xfId="328" xr:uid="{00000000-0005-0000-0000-000047010000}"/>
    <cellStyle name="60% - Accent4 3" xfId="329" xr:uid="{00000000-0005-0000-0000-000048010000}"/>
    <cellStyle name="60% - Accent4 4" xfId="330" xr:uid="{00000000-0005-0000-0000-000049010000}"/>
    <cellStyle name="60% - Accent5 2" xfId="331" xr:uid="{00000000-0005-0000-0000-00004A010000}"/>
    <cellStyle name="60% - Accent5 2 2" xfId="332" xr:uid="{00000000-0005-0000-0000-00004B010000}"/>
    <cellStyle name="60% - Accent5 2 3" xfId="333" xr:uid="{00000000-0005-0000-0000-00004C010000}"/>
    <cellStyle name="60% - Accent5 3" xfId="334" xr:uid="{00000000-0005-0000-0000-00004D010000}"/>
    <cellStyle name="60% - Accent5 4" xfId="335" xr:uid="{00000000-0005-0000-0000-00004E010000}"/>
    <cellStyle name="60% - Accent6 2" xfId="336" xr:uid="{00000000-0005-0000-0000-00004F010000}"/>
    <cellStyle name="60% - Accent6 2 2" xfId="337" xr:uid="{00000000-0005-0000-0000-000050010000}"/>
    <cellStyle name="60% - Accent6 2 3" xfId="338" xr:uid="{00000000-0005-0000-0000-000051010000}"/>
    <cellStyle name="60% - Accent6 3" xfId="339" xr:uid="{00000000-0005-0000-0000-000052010000}"/>
    <cellStyle name="60% - Accent6 4" xfId="340" xr:uid="{00000000-0005-0000-0000-000053010000}"/>
    <cellStyle name="60% - Cor1" xfId="341" xr:uid="{00000000-0005-0000-0000-000054010000}"/>
    <cellStyle name="60% - Cor1 2" xfId="342" xr:uid="{00000000-0005-0000-0000-000055010000}"/>
    <cellStyle name="60% - Cor2" xfId="343" xr:uid="{00000000-0005-0000-0000-000056010000}"/>
    <cellStyle name="60% - Cor2 2" xfId="344" xr:uid="{00000000-0005-0000-0000-000057010000}"/>
    <cellStyle name="60% - Cor3" xfId="345" xr:uid="{00000000-0005-0000-0000-000058010000}"/>
    <cellStyle name="60% - Cor3 2" xfId="346" xr:uid="{00000000-0005-0000-0000-000059010000}"/>
    <cellStyle name="60% - Cor4" xfId="347" xr:uid="{00000000-0005-0000-0000-00005A010000}"/>
    <cellStyle name="60% - Cor4 2" xfId="348" xr:uid="{00000000-0005-0000-0000-00005B010000}"/>
    <cellStyle name="60% - Cor5" xfId="349" xr:uid="{00000000-0005-0000-0000-00005C010000}"/>
    <cellStyle name="60% - Cor5 2" xfId="350" xr:uid="{00000000-0005-0000-0000-00005D010000}"/>
    <cellStyle name="60% - Cor6" xfId="351" xr:uid="{00000000-0005-0000-0000-00005E010000}"/>
    <cellStyle name="60% - Cor6 2" xfId="352" xr:uid="{00000000-0005-0000-0000-00005F010000}"/>
    <cellStyle name="60% - Énfasis1" xfId="353" xr:uid="{00000000-0005-0000-0000-000060010000}"/>
    <cellStyle name="60% - Énfasis1 2" xfId="354" xr:uid="{00000000-0005-0000-0000-000061010000}"/>
    <cellStyle name="60% - Énfasis2" xfId="355" xr:uid="{00000000-0005-0000-0000-000062010000}"/>
    <cellStyle name="60% - Énfasis2 2" xfId="356" xr:uid="{00000000-0005-0000-0000-000063010000}"/>
    <cellStyle name="60% - Énfasis3" xfId="357" xr:uid="{00000000-0005-0000-0000-000064010000}"/>
    <cellStyle name="60% - Énfasis3 2" xfId="358" xr:uid="{00000000-0005-0000-0000-000065010000}"/>
    <cellStyle name="60% - Énfasis4" xfId="359" xr:uid="{00000000-0005-0000-0000-000066010000}"/>
    <cellStyle name="60% - Énfasis4 2" xfId="360" xr:uid="{00000000-0005-0000-0000-000067010000}"/>
    <cellStyle name="60% - Énfasis5" xfId="361" xr:uid="{00000000-0005-0000-0000-000068010000}"/>
    <cellStyle name="60% - Énfasis5 2" xfId="362" xr:uid="{00000000-0005-0000-0000-000069010000}"/>
    <cellStyle name="60% - Énfasis6" xfId="363" xr:uid="{00000000-0005-0000-0000-00006A010000}"/>
    <cellStyle name="60% - Énfasis6 2" xfId="364" xr:uid="{00000000-0005-0000-0000-00006B010000}"/>
    <cellStyle name="Accent1 - 20%" xfId="365" xr:uid="{00000000-0005-0000-0000-00006C010000}"/>
    <cellStyle name="Accent1 - 20% 2" xfId="366" xr:uid="{00000000-0005-0000-0000-00006D010000}"/>
    <cellStyle name="Accent1 - 40%" xfId="367" xr:uid="{00000000-0005-0000-0000-00006E010000}"/>
    <cellStyle name="Accent1 - 40% 2" xfId="368" xr:uid="{00000000-0005-0000-0000-00006F010000}"/>
    <cellStyle name="Accent1 - 60%" xfId="369" xr:uid="{00000000-0005-0000-0000-000070010000}"/>
    <cellStyle name="Accent1 - 60% 2" xfId="370" xr:uid="{00000000-0005-0000-0000-000071010000}"/>
    <cellStyle name="Accent1 10" xfId="371" xr:uid="{00000000-0005-0000-0000-000072010000}"/>
    <cellStyle name="Accent1 11" xfId="372" xr:uid="{00000000-0005-0000-0000-000073010000}"/>
    <cellStyle name="Accent1 12" xfId="373" xr:uid="{00000000-0005-0000-0000-000074010000}"/>
    <cellStyle name="Accent1 13" xfId="374" xr:uid="{00000000-0005-0000-0000-000075010000}"/>
    <cellStyle name="Accent1 14" xfId="375" xr:uid="{00000000-0005-0000-0000-000076010000}"/>
    <cellStyle name="Accent1 15" xfId="376" xr:uid="{00000000-0005-0000-0000-000077010000}"/>
    <cellStyle name="Accent1 16" xfId="377" xr:uid="{00000000-0005-0000-0000-000078010000}"/>
    <cellStyle name="Accent1 17" xfId="378" xr:uid="{00000000-0005-0000-0000-000079010000}"/>
    <cellStyle name="Accent1 18" xfId="379" xr:uid="{00000000-0005-0000-0000-00007A010000}"/>
    <cellStyle name="Accent1 19" xfId="380" xr:uid="{00000000-0005-0000-0000-00007B010000}"/>
    <cellStyle name="Accent1 2" xfId="381" xr:uid="{00000000-0005-0000-0000-00007C010000}"/>
    <cellStyle name="Accent1 2 2" xfId="382" xr:uid="{00000000-0005-0000-0000-00007D010000}"/>
    <cellStyle name="Accent1 2 3" xfId="383" xr:uid="{00000000-0005-0000-0000-00007E010000}"/>
    <cellStyle name="Accent1 20" xfId="384" xr:uid="{00000000-0005-0000-0000-00007F010000}"/>
    <cellStyle name="Accent1 21" xfId="385" xr:uid="{00000000-0005-0000-0000-000080010000}"/>
    <cellStyle name="Accent1 22" xfId="386" xr:uid="{00000000-0005-0000-0000-000081010000}"/>
    <cellStyle name="Accent1 23" xfId="387" xr:uid="{00000000-0005-0000-0000-000082010000}"/>
    <cellStyle name="Accent1 24" xfId="388" xr:uid="{00000000-0005-0000-0000-000083010000}"/>
    <cellStyle name="Accent1 25" xfId="389" xr:uid="{00000000-0005-0000-0000-000084010000}"/>
    <cellStyle name="Accent1 26" xfId="390" xr:uid="{00000000-0005-0000-0000-000085010000}"/>
    <cellStyle name="Accent1 27" xfId="391" xr:uid="{00000000-0005-0000-0000-000086010000}"/>
    <cellStyle name="Accent1 28" xfId="392" xr:uid="{00000000-0005-0000-0000-000087010000}"/>
    <cellStyle name="Accent1 29" xfId="393" xr:uid="{00000000-0005-0000-0000-000088010000}"/>
    <cellStyle name="Accent1 3" xfId="394" xr:uid="{00000000-0005-0000-0000-000089010000}"/>
    <cellStyle name="Accent1 30" xfId="395" xr:uid="{00000000-0005-0000-0000-00008A010000}"/>
    <cellStyle name="Accent1 31" xfId="396" xr:uid="{00000000-0005-0000-0000-00008B010000}"/>
    <cellStyle name="Accent1 32" xfId="397" xr:uid="{00000000-0005-0000-0000-00008C010000}"/>
    <cellStyle name="Accent1 33" xfId="398" xr:uid="{00000000-0005-0000-0000-00008D010000}"/>
    <cellStyle name="Accent1 34" xfId="399" xr:uid="{00000000-0005-0000-0000-00008E010000}"/>
    <cellStyle name="Accent1 35" xfId="400" xr:uid="{00000000-0005-0000-0000-00008F010000}"/>
    <cellStyle name="Accent1 36" xfId="401" xr:uid="{00000000-0005-0000-0000-000090010000}"/>
    <cellStyle name="Accent1 37" xfId="402" xr:uid="{00000000-0005-0000-0000-000091010000}"/>
    <cellStyle name="Accent1 38" xfId="403" xr:uid="{00000000-0005-0000-0000-000092010000}"/>
    <cellStyle name="Accent1 39" xfId="404" xr:uid="{00000000-0005-0000-0000-000093010000}"/>
    <cellStyle name="Accent1 4" xfId="405" xr:uid="{00000000-0005-0000-0000-000094010000}"/>
    <cellStyle name="Accent1 40" xfId="406" xr:uid="{00000000-0005-0000-0000-000095010000}"/>
    <cellStyle name="Accent1 41" xfId="407" xr:uid="{00000000-0005-0000-0000-000096010000}"/>
    <cellStyle name="Accent1 42" xfId="408" xr:uid="{00000000-0005-0000-0000-000097010000}"/>
    <cellStyle name="Accent1 43" xfId="409" xr:uid="{00000000-0005-0000-0000-000098010000}"/>
    <cellStyle name="Accent1 44" xfId="410" xr:uid="{00000000-0005-0000-0000-000099010000}"/>
    <cellStyle name="Accent1 45" xfId="411" xr:uid="{00000000-0005-0000-0000-00009A010000}"/>
    <cellStyle name="Accent1 46" xfId="412" xr:uid="{00000000-0005-0000-0000-00009B010000}"/>
    <cellStyle name="Accent1 47" xfId="413" xr:uid="{00000000-0005-0000-0000-00009C010000}"/>
    <cellStyle name="Accent1 48" xfId="414" xr:uid="{00000000-0005-0000-0000-00009D010000}"/>
    <cellStyle name="Accent1 49" xfId="415" xr:uid="{00000000-0005-0000-0000-00009E010000}"/>
    <cellStyle name="Accent1 5" xfId="416" xr:uid="{00000000-0005-0000-0000-00009F010000}"/>
    <cellStyle name="Accent1 50" xfId="417" xr:uid="{00000000-0005-0000-0000-0000A0010000}"/>
    <cellStyle name="Accent1 51" xfId="418" xr:uid="{00000000-0005-0000-0000-0000A1010000}"/>
    <cellStyle name="Accent1 52" xfId="419" xr:uid="{00000000-0005-0000-0000-0000A2010000}"/>
    <cellStyle name="Accent1 53" xfId="420" xr:uid="{00000000-0005-0000-0000-0000A3010000}"/>
    <cellStyle name="Accent1 54" xfId="421" xr:uid="{00000000-0005-0000-0000-0000A4010000}"/>
    <cellStyle name="Accent1 55" xfId="422" xr:uid="{00000000-0005-0000-0000-0000A5010000}"/>
    <cellStyle name="Accent1 56" xfId="423" xr:uid="{00000000-0005-0000-0000-0000A6010000}"/>
    <cellStyle name="Accent1 57" xfId="424" xr:uid="{00000000-0005-0000-0000-0000A7010000}"/>
    <cellStyle name="Accent1 58" xfId="425" xr:uid="{00000000-0005-0000-0000-0000A8010000}"/>
    <cellStyle name="Accent1 59" xfId="426" xr:uid="{00000000-0005-0000-0000-0000A9010000}"/>
    <cellStyle name="Accent1 6" xfId="427" xr:uid="{00000000-0005-0000-0000-0000AA010000}"/>
    <cellStyle name="Accent1 60" xfId="428" xr:uid="{00000000-0005-0000-0000-0000AB010000}"/>
    <cellStyle name="Accent1 61" xfId="429" xr:uid="{00000000-0005-0000-0000-0000AC010000}"/>
    <cellStyle name="Accent1 62" xfId="430" xr:uid="{00000000-0005-0000-0000-0000AD010000}"/>
    <cellStyle name="Accent1 63" xfId="431" xr:uid="{00000000-0005-0000-0000-0000AE010000}"/>
    <cellStyle name="Accent1 64" xfId="432" xr:uid="{00000000-0005-0000-0000-0000AF010000}"/>
    <cellStyle name="Accent1 65" xfId="433" xr:uid="{00000000-0005-0000-0000-0000B0010000}"/>
    <cellStyle name="Accent1 66" xfId="434" xr:uid="{00000000-0005-0000-0000-0000B1010000}"/>
    <cellStyle name="Accent1 67" xfId="435" xr:uid="{00000000-0005-0000-0000-0000B2010000}"/>
    <cellStyle name="Accent1 68" xfId="436" xr:uid="{00000000-0005-0000-0000-0000B3010000}"/>
    <cellStyle name="Accent1 69" xfId="437" xr:uid="{00000000-0005-0000-0000-0000B4010000}"/>
    <cellStyle name="Accent1 7" xfId="438" xr:uid="{00000000-0005-0000-0000-0000B5010000}"/>
    <cellStyle name="Accent1 70" xfId="439" xr:uid="{00000000-0005-0000-0000-0000B6010000}"/>
    <cellStyle name="Accent1 71" xfId="440" xr:uid="{00000000-0005-0000-0000-0000B7010000}"/>
    <cellStyle name="Accent1 72" xfId="441" xr:uid="{00000000-0005-0000-0000-0000B8010000}"/>
    <cellStyle name="Accent1 73" xfId="442" xr:uid="{00000000-0005-0000-0000-0000B9010000}"/>
    <cellStyle name="Accent1 74" xfId="443" xr:uid="{00000000-0005-0000-0000-0000BA010000}"/>
    <cellStyle name="Accent1 75" xfId="444" xr:uid="{00000000-0005-0000-0000-0000BB010000}"/>
    <cellStyle name="Accent1 76" xfId="445" xr:uid="{00000000-0005-0000-0000-0000BC010000}"/>
    <cellStyle name="Accent1 77" xfId="446" xr:uid="{00000000-0005-0000-0000-0000BD010000}"/>
    <cellStyle name="Accent1 78" xfId="447" xr:uid="{00000000-0005-0000-0000-0000BE010000}"/>
    <cellStyle name="Accent1 79" xfId="448" xr:uid="{00000000-0005-0000-0000-0000BF010000}"/>
    <cellStyle name="Accent1 8" xfId="449" xr:uid="{00000000-0005-0000-0000-0000C0010000}"/>
    <cellStyle name="Accent1 80" xfId="450" xr:uid="{00000000-0005-0000-0000-0000C1010000}"/>
    <cellStyle name="Accent1 81" xfId="451" xr:uid="{00000000-0005-0000-0000-0000C2010000}"/>
    <cellStyle name="Accent1 82" xfId="452" xr:uid="{00000000-0005-0000-0000-0000C3010000}"/>
    <cellStyle name="Accent1 83" xfId="453" xr:uid="{00000000-0005-0000-0000-0000C4010000}"/>
    <cellStyle name="Accent1 84" xfId="454" xr:uid="{00000000-0005-0000-0000-0000C5010000}"/>
    <cellStyle name="Accent1 85" xfId="455" xr:uid="{00000000-0005-0000-0000-0000C6010000}"/>
    <cellStyle name="Accent1 86" xfId="456" xr:uid="{00000000-0005-0000-0000-0000C7010000}"/>
    <cellStyle name="Accent1 87" xfId="457" xr:uid="{00000000-0005-0000-0000-0000C8010000}"/>
    <cellStyle name="Accent1 88" xfId="458" xr:uid="{00000000-0005-0000-0000-0000C9010000}"/>
    <cellStyle name="Accent1 9" xfId="459" xr:uid="{00000000-0005-0000-0000-0000CA010000}"/>
    <cellStyle name="Accent2 - 20%" xfId="460" xr:uid="{00000000-0005-0000-0000-0000CB010000}"/>
    <cellStyle name="Accent2 - 20% 2" xfId="461" xr:uid="{00000000-0005-0000-0000-0000CC010000}"/>
    <cellStyle name="Accent2 - 40%" xfId="462" xr:uid="{00000000-0005-0000-0000-0000CD010000}"/>
    <cellStyle name="Accent2 - 40% 2" xfId="463" xr:uid="{00000000-0005-0000-0000-0000CE010000}"/>
    <cellStyle name="Accent2 - 60%" xfId="464" xr:uid="{00000000-0005-0000-0000-0000CF010000}"/>
    <cellStyle name="Accent2 - 60% 2" xfId="465" xr:uid="{00000000-0005-0000-0000-0000D0010000}"/>
    <cellStyle name="Accent2 10" xfId="466" xr:uid="{00000000-0005-0000-0000-0000D1010000}"/>
    <cellStyle name="Accent2 11" xfId="467" xr:uid="{00000000-0005-0000-0000-0000D2010000}"/>
    <cellStyle name="Accent2 12" xfId="468" xr:uid="{00000000-0005-0000-0000-0000D3010000}"/>
    <cellStyle name="Accent2 13" xfId="469" xr:uid="{00000000-0005-0000-0000-0000D4010000}"/>
    <cellStyle name="Accent2 14" xfId="470" xr:uid="{00000000-0005-0000-0000-0000D5010000}"/>
    <cellStyle name="Accent2 15" xfId="471" xr:uid="{00000000-0005-0000-0000-0000D6010000}"/>
    <cellStyle name="Accent2 16" xfId="472" xr:uid="{00000000-0005-0000-0000-0000D7010000}"/>
    <cellStyle name="Accent2 17" xfId="473" xr:uid="{00000000-0005-0000-0000-0000D8010000}"/>
    <cellStyle name="Accent2 18" xfId="474" xr:uid="{00000000-0005-0000-0000-0000D9010000}"/>
    <cellStyle name="Accent2 19" xfId="475" xr:uid="{00000000-0005-0000-0000-0000DA010000}"/>
    <cellStyle name="Accent2 2" xfId="476" xr:uid="{00000000-0005-0000-0000-0000DB010000}"/>
    <cellStyle name="Accent2 2 2" xfId="477" xr:uid="{00000000-0005-0000-0000-0000DC010000}"/>
    <cellStyle name="Accent2 2 3" xfId="478" xr:uid="{00000000-0005-0000-0000-0000DD010000}"/>
    <cellStyle name="Accent2 20" xfId="479" xr:uid="{00000000-0005-0000-0000-0000DE010000}"/>
    <cellStyle name="Accent2 21" xfId="480" xr:uid="{00000000-0005-0000-0000-0000DF010000}"/>
    <cellStyle name="Accent2 22" xfId="481" xr:uid="{00000000-0005-0000-0000-0000E0010000}"/>
    <cellStyle name="Accent2 23" xfId="482" xr:uid="{00000000-0005-0000-0000-0000E1010000}"/>
    <cellStyle name="Accent2 24" xfId="483" xr:uid="{00000000-0005-0000-0000-0000E2010000}"/>
    <cellStyle name="Accent2 25" xfId="484" xr:uid="{00000000-0005-0000-0000-0000E3010000}"/>
    <cellStyle name="Accent2 26" xfId="485" xr:uid="{00000000-0005-0000-0000-0000E4010000}"/>
    <cellStyle name="Accent2 27" xfId="486" xr:uid="{00000000-0005-0000-0000-0000E5010000}"/>
    <cellStyle name="Accent2 28" xfId="487" xr:uid="{00000000-0005-0000-0000-0000E6010000}"/>
    <cellStyle name="Accent2 29" xfId="488" xr:uid="{00000000-0005-0000-0000-0000E7010000}"/>
    <cellStyle name="Accent2 3" xfId="489" xr:uid="{00000000-0005-0000-0000-0000E8010000}"/>
    <cellStyle name="Accent2 30" xfId="490" xr:uid="{00000000-0005-0000-0000-0000E9010000}"/>
    <cellStyle name="Accent2 31" xfId="491" xr:uid="{00000000-0005-0000-0000-0000EA010000}"/>
    <cellStyle name="Accent2 32" xfId="492" xr:uid="{00000000-0005-0000-0000-0000EB010000}"/>
    <cellStyle name="Accent2 33" xfId="493" xr:uid="{00000000-0005-0000-0000-0000EC010000}"/>
    <cellStyle name="Accent2 34" xfId="494" xr:uid="{00000000-0005-0000-0000-0000ED010000}"/>
    <cellStyle name="Accent2 35" xfId="495" xr:uid="{00000000-0005-0000-0000-0000EE010000}"/>
    <cellStyle name="Accent2 36" xfId="496" xr:uid="{00000000-0005-0000-0000-0000EF010000}"/>
    <cellStyle name="Accent2 37" xfId="497" xr:uid="{00000000-0005-0000-0000-0000F0010000}"/>
    <cellStyle name="Accent2 38" xfId="498" xr:uid="{00000000-0005-0000-0000-0000F1010000}"/>
    <cellStyle name="Accent2 39" xfId="499" xr:uid="{00000000-0005-0000-0000-0000F2010000}"/>
    <cellStyle name="Accent2 4" xfId="500" xr:uid="{00000000-0005-0000-0000-0000F3010000}"/>
    <cellStyle name="Accent2 40" xfId="501" xr:uid="{00000000-0005-0000-0000-0000F4010000}"/>
    <cellStyle name="Accent2 41" xfId="502" xr:uid="{00000000-0005-0000-0000-0000F5010000}"/>
    <cellStyle name="Accent2 42" xfId="503" xr:uid="{00000000-0005-0000-0000-0000F6010000}"/>
    <cellStyle name="Accent2 43" xfId="504" xr:uid="{00000000-0005-0000-0000-0000F7010000}"/>
    <cellStyle name="Accent2 44" xfId="505" xr:uid="{00000000-0005-0000-0000-0000F8010000}"/>
    <cellStyle name="Accent2 45" xfId="506" xr:uid="{00000000-0005-0000-0000-0000F9010000}"/>
    <cellStyle name="Accent2 46" xfId="507" xr:uid="{00000000-0005-0000-0000-0000FA010000}"/>
    <cellStyle name="Accent2 47" xfId="508" xr:uid="{00000000-0005-0000-0000-0000FB010000}"/>
    <cellStyle name="Accent2 48" xfId="509" xr:uid="{00000000-0005-0000-0000-0000FC010000}"/>
    <cellStyle name="Accent2 49" xfId="510" xr:uid="{00000000-0005-0000-0000-0000FD010000}"/>
    <cellStyle name="Accent2 5" xfId="511" xr:uid="{00000000-0005-0000-0000-0000FE010000}"/>
    <cellStyle name="Accent2 50" xfId="512" xr:uid="{00000000-0005-0000-0000-0000FF010000}"/>
    <cellStyle name="Accent2 51" xfId="513" xr:uid="{00000000-0005-0000-0000-000000020000}"/>
    <cellStyle name="Accent2 52" xfId="514" xr:uid="{00000000-0005-0000-0000-000001020000}"/>
    <cellStyle name="Accent2 53" xfId="515" xr:uid="{00000000-0005-0000-0000-000002020000}"/>
    <cellStyle name="Accent2 54" xfId="516" xr:uid="{00000000-0005-0000-0000-000003020000}"/>
    <cellStyle name="Accent2 55" xfId="517" xr:uid="{00000000-0005-0000-0000-000004020000}"/>
    <cellStyle name="Accent2 56" xfId="518" xr:uid="{00000000-0005-0000-0000-000005020000}"/>
    <cellStyle name="Accent2 57" xfId="519" xr:uid="{00000000-0005-0000-0000-000006020000}"/>
    <cellStyle name="Accent2 58" xfId="520" xr:uid="{00000000-0005-0000-0000-000007020000}"/>
    <cellStyle name="Accent2 59" xfId="521" xr:uid="{00000000-0005-0000-0000-000008020000}"/>
    <cellStyle name="Accent2 6" xfId="522" xr:uid="{00000000-0005-0000-0000-000009020000}"/>
    <cellStyle name="Accent2 60" xfId="523" xr:uid="{00000000-0005-0000-0000-00000A020000}"/>
    <cellStyle name="Accent2 61" xfId="524" xr:uid="{00000000-0005-0000-0000-00000B020000}"/>
    <cellStyle name="Accent2 62" xfId="525" xr:uid="{00000000-0005-0000-0000-00000C020000}"/>
    <cellStyle name="Accent2 63" xfId="526" xr:uid="{00000000-0005-0000-0000-00000D020000}"/>
    <cellStyle name="Accent2 64" xfId="527" xr:uid="{00000000-0005-0000-0000-00000E020000}"/>
    <cellStyle name="Accent2 65" xfId="528" xr:uid="{00000000-0005-0000-0000-00000F020000}"/>
    <cellStyle name="Accent2 66" xfId="529" xr:uid="{00000000-0005-0000-0000-000010020000}"/>
    <cellStyle name="Accent2 67" xfId="530" xr:uid="{00000000-0005-0000-0000-000011020000}"/>
    <cellStyle name="Accent2 68" xfId="531" xr:uid="{00000000-0005-0000-0000-000012020000}"/>
    <cellStyle name="Accent2 69" xfId="532" xr:uid="{00000000-0005-0000-0000-000013020000}"/>
    <cellStyle name="Accent2 7" xfId="533" xr:uid="{00000000-0005-0000-0000-000014020000}"/>
    <cellStyle name="Accent2 70" xfId="534" xr:uid="{00000000-0005-0000-0000-000015020000}"/>
    <cellStyle name="Accent2 71" xfId="535" xr:uid="{00000000-0005-0000-0000-000016020000}"/>
    <cellStyle name="Accent2 72" xfId="536" xr:uid="{00000000-0005-0000-0000-000017020000}"/>
    <cellStyle name="Accent2 73" xfId="537" xr:uid="{00000000-0005-0000-0000-000018020000}"/>
    <cellStyle name="Accent2 74" xfId="538" xr:uid="{00000000-0005-0000-0000-000019020000}"/>
    <cellStyle name="Accent2 75" xfId="539" xr:uid="{00000000-0005-0000-0000-00001A020000}"/>
    <cellStyle name="Accent2 76" xfId="540" xr:uid="{00000000-0005-0000-0000-00001B020000}"/>
    <cellStyle name="Accent2 77" xfId="541" xr:uid="{00000000-0005-0000-0000-00001C020000}"/>
    <cellStyle name="Accent2 78" xfId="542" xr:uid="{00000000-0005-0000-0000-00001D020000}"/>
    <cellStyle name="Accent2 79" xfId="543" xr:uid="{00000000-0005-0000-0000-00001E020000}"/>
    <cellStyle name="Accent2 8" xfId="544" xr:uid="{00000000-0005-0000-0000-00001F020000}"/>
    <cellStyle name="Accent2 80" xfId="545" xr:uid="{00000000-0005-0000-0000-000020020000}"/>
    <cellStyle name="Accent2 81" xfId="546" xr:uid="{00000000-0005-0000-0000-000021020000}"/>
    <cellStyle name="Accent2 82" xfId="547" xr:uid="{00000000-0005-0000-0000-000022020000}"/>
    <cellStyle name="Accent2 83" xfId="548" xr:uid="{00000000-0005-0000-0000-000023020000}"/>
    <cellStyle name="Accent2 84" xfId="549" xr:uid="{00000000-0005-0000-0000-000024020000}"/>
    <cellStyle name="Accent2 85" xfId="550" xr:uid="{00000000-0005-0000-0000-000025020000}"/>
    <cellStyle name="Accent2 86" xfId="551" xr:uid="{00000000-0005-0000-0000-000026020000}"/>
    <cellStyle name="Accent2 87" xfId="552" xr:uid="{00000000-0005-0000-0000-000027020000}"/>
    <cellStyle name="Accent2 88" xfId="553" xr:uid="{00000000-0005-0000-0000-000028020000}"/>
    <cellStyle name="Accent2 9" xfId="554" xr:uid="{00000000-0005-0000-0000-000029020000}"/>
    <cellStyle name="Accent3 - 20%" xfId="555" xr:uid="{00000000-0005-0000-0000-00002A020000}"/>
    <cellStyle name="Accent3 - 20% 2" xfId="556" xr:uid="{00000000-0005-0000-0000-00002B020000}"/>
    <cellStyle name="Accent3 - 40%" xfId="557" xr:uid="{00000000-0005-0000-0000-00002C020000}"/>
    <cellStyle name="Accent3 - 40% 2" xfId="558" xr:uid="{00000000-0005-0000-0000-00002D020000}"/>
    <cellStyle name="Accent3 - 60%" xfId="559" xr:uid="{00000000-0005-0000-0000-00002E020000}"/>
    <cellStyle name="Accent3 - 60% 2" xfId="560" xr:uid="{00000000-0005-0000-0000-00002F020000}"/>
    <cellStyle name="Accent3 10" xfId="561" xr:uid="{00000000-0005-0000-0000-000030020000}"/>
    <cellStyle name="Accent3 11" xfId="562" xr:uid="{00000000-0005-0000-0000-000031020000}"/>
    <cellStyle name="Accent3 12" xfId="563" xr:uid="{00000000-0005-0000-0000-000032020000}"/>
    <cellStyle name="Accent3 13" xfId="564" xr:uid="{00000000-0005-0000-0000-000033020000}"/>
    <cellStyle name="Accent3 14" xfId="565" xr:uid="{00000000-0005-0000-0000-000034020000}"/>
    <cellStyle name="Accent3 15" xfId="566" xr:uid="{00000000-0005-0000-0000-000035020000}"/>
    <cellStyle name="Accent3 16" xfId="567" xr:uid="{00000000-0005-0000-0000-000036020000}"/>
    <cellStyle name="Accent3 17" xfId="568" xr:uid="{00000000-0005-0000-0000-000037020000}"/>
    <cellStyle name="Accent3 18" xfId="569" xr:uid="{00000000-0005-0000-0000-000038020000}"/>
    <cellStyle name="Accent3 19" xfId="570" xr:uid="{00000000-0005-0000-0000-000039020000}"/>
    <cellStyle name="Accent3 2" xfId="571" xr:uid="{00000000-0005-0000-0000-00003A020000}"/>
    <cellStyle name="Accent3 2 2" xfId="572" xr:uid="{00000000-0005-0000-0000-00003B020000}"/>
    <cellStyle name="Accent3 2 3" xfId="573" xr:uid="{00000000-0005-0000-0000-00003C020000}"/>
    <cellStyle name="Accent3 20" xfId="574" xr:uid="{00000000-0005-0000-0000-00003D020000}"/>
    <cellStyle name="Accent3 21" xfId="575" xr:uid="{00000000-0005-0000-0000-00003E020000}"/>
    <cellStyle name="Accent3 22" xfId="576" xr:uid="{00000000-0005-0000-0000-00003F020000}"/>
    <cellStyle name="Accent3 23" xfId="577" xr:uid="{00000000-0005-0000-0000-000040020000}"/>
    <cellStyle name="Accent3 24" xfId="578" xr:uid="{00000000-0005-0000-0000-000041020000}"/>
    <cellStyle name="Accent3 25" xfId="579" xr:uid="{00000000-0005-0000-0000-000042020000}"/>
    <cellStyle name="Accent3 26" xfId="580" xr:uid="{00000000-0005-0000-0000-000043020000}"/>
    <cellStyle name="Accent3 27" xfId="581" xr:uid="{00000000-0005-0000-0000-000044020000}"/>
    <cellStyle name="Accent3 28" xfId="582" xr:uid="{00000000-0005-0000-0000-000045020000}"/>
    <cellStyle name="Accent3 29" xfId="583" xr:uid="{00000000-0005-0000-0000-000046020000}"/>
    <cellStyle name="Accent3 3" xfId="584" xr:uid="{00000000-0005-0000-0000-000047020000}"/>
    <cellStyle name="Accent3 30" xfId="585" xr:uid="{00000000-0005-0000-0000-000048020000}"/>
    <cellStyle name="Accent3 31" xfId="586" xr:uid="{00000000-0005-0000-0000-000049020000}"/>
    <cellStyle name="Accent3 32" xfId="587" xr:uid="{00000000-0005-0000-0000-00004A020000}"/>
    <cellStyle name="Accent3 33" xfId="588" xr:uid="{00000000-0005-0000-0000-00004B020000}"/>
    <cellStyle name="Accent3 34" xfId="589" xr:uid="{00000000-0005-0000-0000-00004C020000}"/>
    <cellStyle name="Accent3 35" xfId="590" xr:uid="{00000000-0005-0000-0000-00004D020000}"/>
    <cellStyle name="Accent3 36" xfId="591" xr:uid="{00000000-0005-0000-0000-00004E020000}"/>
    <cellStyle name="Accent3 37" xfId="592" xr:uid="{00000000-0005-0000-0000-00004F020000}"/>
    <cellStyle name="Accent3 38" xfId="593" xr:uid="{00000000-0005-0000-0000-000050020000}"/>
    <cellStyle name="Accent3 39" xfId="594" xr:uid="{00000000-0005-0000-0000-000051020000}"/>
    <cellStyle name="Accent3 4" xfId="595" xr:uid="{00000000-0005-0000-0000-000052020000}"/>
    <cellStyle name="Accent3 40" xfId="596" xr:uid="{00000000-0005-0000-0000-000053020000}"/>
    <cellStyle name="Accent3 41" xfId="597" xr:uid="{00000000-0005-0000-0000-000054020000}"/>
    <cellStyle name="Accent3 42" xfId="598" xr:uid="{00000000-0005-0000-0000-000055020000}"/>
    <cellStyle name="Accent3 43" xfId="599" xr:uid="{00000000-0005-0000-0000-000056020000}"/>
    <cellStyle name="Accent3 44" xfId="600" xr:uid="{00000000-0005-0000-0000-000057020000}"/>
    <cellStyle name="Accent3 45" xfId="601" xr:uid="{00000000-0005-0000-0000-000058020000}"/>
    <cellStyle name="Accent3 46" xfId="602" xr:uid="{00000000-0005-0000-0000-000059020000}"/>
    <cellStyle name="Accent3 47" xfId="603" xr:uid="{00000000-0005-0000-0000-00005A020000}"/>
    <cellStyle name="Accent3 48" xfId="604" xr:uid="{00000000-0005-0000-0000-00005B020000}"/>
    <cellStyle name="Accent3 49" xfId="605" xr:uid="{00000000-0005-0000-0000-00005C020000}"/>
    <cellStyle name="Accent3 5" xfId="606" xr:uid="{00000000-0005-0000-0000-00005D020000}"/>
    <cellStyle name="Accent3 50" xfId="607" xr:uid="{00000000-0005-0000-0000-00005E020000}"/>
    <cellStyle name="Accent3 51" xfId="608" xr:uid="{00000000-0005-0000-0000-00005F020000}"/>
    <cellStyle name="Accent3 52" xfId="609" xr:uid="{00000000-0005-0000-0000-000060020000}"/>
    <cellStyle name="Accent3 53" xfId="610" xr:uid="{00000000-0005-0000-0000-000061020000}"/>
    <cellStyle name="Accent3 54" xfId="611" xr:uid="{00000000-0005-0000-0000-000062020000}"/>
    <cellStyle name="Accent3 55" xfId="612" xr:uid="{00000000-0005-0000-0000-000063020000}"/>
    <cellStyle name="Accent3 56" xfId="613" xr:uid="{00000000-0005-0000-0000-000064020000}"/>
    <cellStyle name="Accent3 57" xfId="614" xr:uid="{00000000-0005-0000-0000-000065020000}"/>
    <cellStyle name="Accent3 58" xfId="615" xr:uid="{00000000-0005-0000-0000-000066020000}"/>
    <cellStyle name="Accent3 59" xfId="616" xr:uid="{00000000-0005-0000-0000-000067020000}"/>
    <cellStyle name="Accent3 6" xfId="617" xr:uid="{00000000-0005-0000-0000-000068020000}"/>
    <cellStyle name="Accent3 60" xfId="618" xr:uid="{00000000-0005-0000-0000-000069020000}"/>
    <cellStyle name="Accent3 61" xfId="619" xr:uid="{00000000-0005-0000-0000-00006A020000}"/>
    <cellStyle name="Accent3 62" xfId="620" xr:uid="{00000000-0005-0000-0000-00006B020000}"/>
    <cellStyle name="Accent3 63" xfId="621" xr:uid="{00000000-0005-0000-0000-00006C020000}"/>
    <cellStyle name="Accent3 64" xfId="622" xr:uid="{00000000-0005-0000-0000-00006D020000}"/>
    <cellStyle name="Accent3 65" xfId="623" xr:uid="{00000000-0005-0000-0000-00006E020000}"/>
    <cellStyle name="Accent3 66" xfId="624" xr:uid="{00000000-0005-0000-0000-00006F020000}"/>
    <cellStyle name="Accent3 67" xfId="625" xr:uid="{00000000-0005-0000-0000-000070020000}"/>
    <cellStyle name="Accent3 68" xfId="626" xr:uid="{00000000-0005-0000-0000-000071020000}"/>
    <cellStyle name="Accent3 69" xfId="627" xr:uid="{00000000-0005-0000-0000-000072020000}"/>
    <cellStyle name="Accent3 7" xfId="628" xr:uid="{00000000-0005-0000-0000-000073020000}"/>
    <cellStyle name="Accent3 70" xfId="629" xr:uid="{00000000-0005-0000-0000-000074020000}"/>
    <cellStyle name="Accent3 71" xfId="630" xr:uid="{00000000-0005-0000-0000-000075020000}"/>
    <cellStyle name="Accent3 72" xfId="631" xr:uid="{00000000-0005-0000-0000-000076020000}"/>
    <cellStyle name="Accent3 73" xfId="632" xr:uid="{00000000-0005-0000-0000-000077020000}"/>
    <cellStyle name="Accent3 74" xfId="633" xr:uid="{00000000-0005-0000-0000-000078020000}"/>
    <cellStyle name="Accent3 75" xfId="634" xr:uid="{00000000-0005-0000-0000-000079020000}"/>
    <cellStyle name="Accent3 76" xfId="635" xr:uid="{00000000-0005-0000-0000-00007A020000}"/>
    <cellStyle name="Accent3 77" xfId="636" xr:uid="{00000000-0005-0000-0000-00007B020000}"/>
    <cellStyle name="Accent3 78" xfId="637" xr:uid="{00000000-0005-0000-0000-00007C020000}"/>
    <cellStyle name="Accent3 79" xfId="638" xr:uid="{00000000-0005-0000-0000-00007D020000}"/>
    <cellStyle name="Accent3 8" xfId="639" xr:uid="{00000000-0005-0000-0000-00007E020000}"/>
    <cellStyle name="Accent3 80" xfId="640" xr:uid="{00000000-0005-0000-0000-00007F020000}"/>
    <cellStyle name="Accent3 81" xfId="641" xr:uid="{00000000-0005-0000-0000-000080020000}"/>
    <cellStyle name="Accent3 82" xfId="642" xr:uid="{00000000-0005-0000-0000-000081020000}"/>
    <cellStyle name="Accent3 83" xfId="643" xr:uid="{00000000-0005-0000-0000-000082020000}"/>
    <cellStyle name="Accent3 84" xfId="644" xr:uid="{00000000-0005-0000-0000-000083020000}"/>
    <cellStyle name="Accent3 85" xfId="645" xr:uid="{00000000-0005-0000-0000-000084020000}"/>
    <cellStyle name="Accent3 86" xfId="646" xr:uid="{00000000-0005-0000-0000-000085020000}"/>
    <cellStyle name="Accent3 87" xfId="647" xr:uid="{00000000-0005-0000-0000-000086020000}"/>
    <cellStyle name="Accent3 88" xfId="648" xr:uid="{00000000-0005-0000-0000-000087020000}"/>
    <cellStyle name="Accent3 9" xfId="649" xr:uid="{00000000-0005-0000-0000-000088020000}"/>
    <cellStyle name="Accent4 - 20%" xfId="650" xr:uid="{00000000-0005-0000-0000-000089020000}"/>
    <cellStyle name="Accent4 - 20% 2" xfId="651" xr:uid="{00000000-0005-0000-0000-00008A020000}"/>
    <cellStyle name="Accent4 - 40%" xfId="652" xr:uid="{00000000-0005-0000-0000-00008B020000}"/>
    <cellStyle name="Accent4 - 40% 2" xfId="653" xr:uid="{00000000-0005-0000-0000-00008C020000}"/>
    <cellStyle name="Accent4 - 60%" xfId="654" xr:uid="{00000000-0005-0000-0000-00008D020000}"/>
    <cellStyle name="Accent4 - 60% 2" xfId="655" xr:uid="{00000000-0005-0000-0000-00008E020000}"/>
    <cellStyle name="Accent4 10" xfId="656" xr:uid="{00000000-0005-0000-0000-00008F020000}"/>
    <cellStyle name="Accent4 11" xfId="657" xr:uid="{00000000-0005-0000-0000-000090020000}"/>
    <cellStyle name="Accent4 12" xfId="658" xr:uid="{00000000-0005-0000-0000-000091020000}"/>
    <cellStyle name="Accent4 13" xfId="659" xr:uid="{00000000-0005-0000-0000-000092020000}"/>
    <cellStyle name="Accent4 14" xfId="660" xr:uid="{00000000-0005-0000-0000-000093020000}"/>
    <cellStyle name="Accent4 15" xfId="661" xr:uid="{00000000-0005-0000-0000-000094020000}"/>
    <cellStyle name="Accent4 16" xfId="662" xr:uid="{00000000-0005-0000-0000-000095020000}"/>
    <cellStyle name="Accent4 17" xfId="663" xr:uid="{00000000-0005-0000-0000-000096020000}"/>
    <cellStyle name="Accent4 18" xfId="664" xr:uid="{00000000-0005-0000-0000-000097020000}"/>
    <cellStyle name="Accent4 19" xfId="665" xr:uid="{00000000-0005-0000-0000-000098020000}"/>
    <cellStyle name="Accent4 2" xfId="666" xr:uid="{00000000-0005-0000-0000-000099020000}"/>
    <cellStyle name="Accent4 2 2" xfId="667" xr:uid="{00000000-0005-0000-0000-00009A020000}"/>
    <cellStyle name="Accent4 2 3" xfId="668" xr:uid="{00000000-0005-0000-0000-00009B020000}"/>
    <cellStyle name="Accent4 20" xfId="669" xr:uid="{00000000-0005-0000-0000-00009C020000}"/>
    <cellStyle name="Accent4 21" xfId="670" xr:uid="{00000000-0005-0000-0000-00009D020000}"/>
    <cellStyle name="Accent4 22" xfId="671" xr:uid="{00000000-0005-0000-0000-00009E020000}"/>
    <cellStyle name="Accent4 23" xfId="672" xr:uid="{00000000-0005-0000-0000-00009F020000}"/>
    <cellStyle name="Accent4 24" xfId="673" xr:uid="{00000000-0005-0000-0000-0000A0020000}"/>
    <cellStyle name="Accent4 25" xfId="674" xr:uid="{00000000-0005-0000-0000-0000A1020000}"/>
    <cellStyle name="Accent4 26" xfId="675" xr:uid="{00000000-0005-0000-0000-0000A2020000}"/>
    <cellStyle name="Accent4 27" xfId="676" xr:uid="{00000000-0005-0000-0000-0000A3020000}"/>
    <cellStyle name="Accent4 28" xfId="677" xr:uid="{00000000-0005-0000-0000-0000A4020000}"/>
    <cellStyle name="Accent4 29" xfId="678" xr:uid="{00000000-0005-0000-0000-0000A5020000}"/>
    <cellStyle name="Accent4 3" xfId="679" xr:uid="{00000000-0005-0000-0000-0000A6020000}"/>
    <cellStyle name="Accent4 30" xfId="680" xr:uid="{00000000-0005-0000-0000-0000A7020000}"/>
    <cellStyle name="Accent4 31" xfId="681" xr:uid="{00000000-0005-0000-0000-0000A8020000}"/>
    <cellStyle name="Accent4 32" xfId="682" xr:uid="{00000000-0005-0000-0000-0000A9020000}"/>
    <cellStyle name="Accent4 33" xfId="683" xr:uid="{00000000-0005-0000-0000-0000AA020000}"/>
    <cellStyle name="Accent4 34" xfId="684" xr:uid="{00000000-0005-0000-0000-0000AB020000}"/>
    <cellStyle name="Accent4 35" xfId="685" xr:uid="{00000000-0005-0000-0000-0000AC020000}"/>
    <cellStyle name="Accent4 36" xfId="686" xr:uid="{00000000-0005-0000-0000-0000AD020000}"/>
    <cellStyle name="Accent4 37" xfId="687" xr:uid="{00000000-0005-0000-0000-0000AE020000}"/>
    <cellStyle name="Accent4 38" xfId="688" xr:uid="{00000000-0005-0000-0000-0000AF020000}"/>
    <cellStyle name="Accent4 39" xfId="689" xr:uid="{00000000-0005-0000-0000-0000B0020000}"/>
    <cellStyle name="Accent4 4" xfId="690" xr:uid="{00000000-0005-0000-0000-0000B1020000}"/>
    <cellStyle name="Accent4 40" xfId="691" xr:uid="{00000000-0005-0000-0000-0000B2020000}"/>
    <cellStyle name="Accent4 41" xfId="692" xr:uid="{00000000-0005-0000-0000-0000B3020000}"/>
    <cellStyle name="Accent4 42" xfId="693" xr:uid="{00000000-0005-0000-0000-0000B4020000}"/>
    <cellStyle name="Accent4 43" xfId="694" xr:uid="{00000000-0005-0000-0000-0000B5020000}"/>
    <cellStyle name="Accent4 44" xfId="695" xr:uid="{00000000-0005-0000-0000-0000B6020000}"/>
    <cellStyle name="Accent4 45" xfId="696" xr:uid="{00000000-0005-0000-0000-0000B7020000}"/>
    <cellStyle name="Accent4 46" xfId="697" xr:uid="{00000000-0005-0000-0000-0000B8020000}"/>
    <cellStyle name="Accent4 47" xfId="698" xr:uid="{00000000-0005-0000-0000-0000B9020000}"/>
    <cellStyle name="Accent4 48" xfId="699" xr:uid="{00000000-0005-0000-0000-0000BA020000}"/>
    <cellStyle name="Accent4 49" xfId="700" xr:uid="{00000000-0005-0000-0000-0000BB020000}"/>
    <cellStyle name="Accent4 5" xfId="701" xr:uid="{00000000-0005-0000-0000-0000BC020000}"/>
    <cellStyle name="Accent4 50" xfId="702" xr:uid="{00000000-0005-0000-0000-0000BD020000}"/>
    <cellStyle name="Accent4 51" xfId="703" xr:uid="{00000000-0005-0000-0000-0000BE020000}"/>
    <cellStyle name="Accent4 52" xfId="704" xr:uid="{00000000-0005-0000-0000-0000BF020000}"/>
    <cellStyle name="Accent4 53" xfId="705" xr:uid="{00000000-0005-0000-0000-0000C0020000}"/>
    <cellStyle name="Accent4 54" xfId="706" xr:uid="{00000000-0005-0000-0000-0000C1020000}"/>
    <cellStyle name="Accent4 55" xfId="707" xr:uid="{00000000-0005-0000-0000-0000C2020000}"/>
    <cellStyle name="Accent4 56" xfId="708" xr:uid="{00000000-0005-0000-0000-0000C3020000}"/>
    <cellStyle name="Accent4 57" xfId="709" xr:uid="{00000000-0005-0000-0000-0000C4020000}"/>
    <cellStyle name="Accent4 58" xfId="710" xr:uid="{00000000-0005-0000-0000-0000C5020000}"/>
    <cellStyle name="Accent4 59" xfId="711" xr:uid="{00000000-0005-0000-0000-0000C6020000}"/>
    <cellStyle name="Accent4 6" xfId="712" xr:uid="{00000000-0005-0000-0000-0000C7020000}"/>
    <cellStyle name="Accent4 60" xfId="713" xr:uid="{00000000-0005-0000-0000-0000C8020000}"/>
    <cellStyle name="Accent4 61" xfId="714" xr:uid="{00000000-0005-0000-0000-0000C9020000}"/>
    <cellStyle name="Accent4 62" xfId="715" xr:uid="{00000000-0005-0000-0000-0000CA020000}"/>
    <cellStyle name="Accent4 63" xfId="716" xr:uid="{00000000-0005-0000-0000-0000CB020000}"/>
    <cellStyle name="Accent4 64" xfId="717" xr:uid="{00000000-0005-0000-0000-0000CC020000}"/>
    <cellStyle name="Accent4 65" xfId="718" xr:uid="{00000000-0005-0000-0000-0000CD020000}"/>
    <cellStyle name="Accent4 66" xfId="719" xr:uid="{00000000-0005-0000-0000-0000CE020000}"/>
    <cellStyle name="Accent4 67" xfId="720" xr:uid="{00000000-0005-0000-0000-0000CF020000}"/>
    <cellStyle name="Accent4 68" xfId="721" xr:uid="{00000000-0005-0000-0000-0000D0020000}"/>
    <cellStyle name="Accent4 69" xfId="722" xr:uid="{00000000-0005-0000-0000-0000D1020000}"/>
    <cellStyle name="Accent4 7" xfId="723" xr:uid="{00000000-0005-0000-0000-0000D2020000}"/>
    <cellStyle name="Accent4 70" xfId="724" xr:uid="{00000000-0005-0000-0000-0000D3020000}"/>
    <cellStyle name="Accent4 71" xfId="725" xr:uid="{00000000-0005-0000-0000-0000D4020000}"/>
    <cellStyle name="Accent4 72" xfId="726" xr:uid="{00000000-0005-0000-0000-0000D5020000}"/>
    <cellStyle name="Accent4 73" xfId="727" xr:uid="{00000000-0005-0000-0000-0000D6020000}"/>
    <cellStyle name="Accent4 74" xfId="728" xr:uid="{00000000-0005-0000-0000-0000D7020000}"/>
    <cellStyle name="Accent4 75" xfId="729" xr:uid="{00000000-0005-0000-0000-0000D8020000}"/>
    <cellStyle name="Accent4 76" xfId="730" xr:uid="{00000000-0005-0000-0000-0000D9020000}"/>
    <cellStyle name="Accent4 77" xfId="731" xr:uid="{00000000-0005-0000-0000-0000DA020000}"/>
    <cellStyle name="Accent4 78" xfId="732" xr:uid="{00000000-0005-0000-0000-0000DB020000}"/>
    <cellStyle name="Accent4 79" xfId="733" xr:uid="{00000000-0005-0000-0000-0000DC020000}"/>
    <cellStyle name="Accent4 8" xfId="734" xr:uid="{00000000-0005-0000-0000-0000DD020000}"/>
    <cellStyle name="Accent4 80" xfId="735" xr:uid="{00000000-0005-0000-0000-0000DE020000}"/>
    <cellStyle name="Accent4 81" xfId="736" xr:uid="{00000000-0005-0000-0000-0000DF020000}"/>
    <cellStyle name="Accent4 82" xfId="737" xr:uid="{00000000-0005-0000-0000-0000E0020000}"/>
    <cellStyle name="Accent4 83" xfId="738" xr:uid="{00000000-0005-0000-0000-0000E1020000}"/>
    <cellStyle name="Accent4 84" xfId="739" xr:uid="{00000000-0005-0000-0000-0000E2020000}"/>
    <cellStyle name="Accent4 85" xfId="740" xr:uid="{00000000-0005-0000-0000-0000E3020000}"/>
    <cellStyle name="Accent4 86" xfId="741" xr:uid="{00000000-0005-0000-0000-0000E4020000}"/>
    <cellStyle name="Accent4 87" xfId="742" xr:uid="{00000000-0005-0000-0000-0000E5020000}"/>
    <cellStyle name="Accent4 88" xfId="743" xr:uid="{00000000-0005-0000-0000-0000E6020000}"/>
    <cellStyle name="Accent4 9" xfId="744" xr:uid="{00000000-0005-0000-0000-0000E7020000}"/>
    <cellStyle name="Accent5 - 20%" xfId="745" xr:uid="{00000000-0005-0000-0000-0000E8020000}"/>
    <cellStyle name="Accent5 - 20% 2" xfId="746" xr:uid="{00000000-0005-0000-0000-0000E9020000}"/>
    <cellStyle name="Accent5 - 40%" xfId="747" xr:uid="{00000000-0005-0000-0000-0000EA020000}"/>
    <cellStyle name="Accent5 - 40% 2" xfId="748" xr:uid="{00000000-0005-0000-0000-0000EB020000}"/>
    <cellStyle name="Accent5 - 60%" xfId="749" xr:uid="{00000000-0005-0000-0000-0000EC020000}"/>
    <cellStyle name="Accent5 - 60% 2" xfId="750" xr:uid="{00000000-0005-0000-0000-0000ED020000}"/>
    <cellStyle name="Accent5 10" xfId="751" xr:uid="{00000000-0005-0000-0000-0000EE020000}"/>
    <cellStyle name="Accent5 11" xfId="752" xr:uid="{00000000-0005-0000-0000-0000EF020000}"/>
    <cellStyle name="Accent5 12" xfId="753" xr:uid="{00000000-0005-0000-0000-0000F0020000}"/>
    <cellStyle name="Accent5 13" xfId="754" xr:uid="{00000000-0005-0000-0000-0000F1020000}"/>
    <cellStyle name="Accent5 14" xfId="755" xr:uid="{00000000-0005-0000-0000-0000F2020000}"/>
    <cellStyle name="Accent5 15" xfId="756" xr:uid="{00000000-0005-0000-0000-0000F3020000}"/>
    <cellStyle name="Accent5 16" xfId="757" xr:uid="{00000000-0005-0000-0000-0000F4020000}"/>
    <cellStyle name="Accent5 17" xfId="758" xr:uid="{00000000-0005-0000-0000-0000F5020000}"/>
    <cellStyle name="Accent5 18" xfId="759" xr:uid="{00000000-0005-0000-0000-0000F6020000}"/>
    <cellStyle name="Accent5 19" xfId="760" xr:uid="{00000000-0005-0000-0000-0000F7020000}"/>
    <cellStyle name="Accent5 2" xfId="761" xr:uid="{00000000-0005-0000-0000-0000F8020000}"/>
    <cellStyle name="Accent5 2 2" xfId="762" xr:uid="{00000000-0005-0000-0000-0000F9020000}"/>
    <cellStyle name="Accent5 2 3" xfId="763" xr:uid="{00000000-0005-0000-0000-0000FA020000}"/>
    <cellStyle name="Accent5 20" xfId="764" xr:uid="{00000000-0005-0000-0000-0000FB020000}"/>
    <cellStyle name="Accent5 21" xfId="765" xr:uid="{00000000-0005-0000-0000-0000FC020000}"/>
    <cellStyle name="Accent5 22" xfId="766" xr:uid="{00000000-0005-0000-0000-0000FD020000}"/>
    <cellStyle name="Accent5 23" xfId="767" xr:uid="{00000000-0005-0000-0000-0000FE020000}"/>
    <cellStyle name="Accent5 24" xfId="768" xr:uid="{00000000-0005-0000-0000-0000FF020000}"/>
    <cellStyle name="Accent5 25" xfId="769" xr:uid="{00000000-0005-0000-0000-000000030000}"/>
    <cellStyle name="Accent5 26" xfId="770" xr:uid="{00000000-0005-0000-0000-000001030000}"/>
    <cellStyle name="Accent5 27" xfId="771" xr:uid="{00000000-0005-0000-0000-000002030000}"/>
    <cellStyle name="Accent5 28" xfId="772" xr:uid="{00000000-0005-0000-0000-000003030000}"/>
    <cellStyle name="Accent5 29" xfId="773" xr:uid="{00000000-0005-0000-0000-000004030000}"/>
    <cellStyle name="Accent5 3" xfId="774" xr:uid="{00000000-0005-0000-0000-000005030000}"/>
    <cellStyle name="Accent5 30" xfId="775" xr:uid="{00000000-0005-0000-0000-000006030000}"/>
    <cellStyle name="Accent5 31" xfId="776" xr:uid="{00000000-0005-0000-0000-000007030000}"/>
    <cellStyle name="Accent5 32" xfId="777" xr:uid="{00000000-0005-0000-0000-000008030000}"/>
    <cellStyle name="Accent5 33" xfId="778" xr:uid="{00000000-0005-0000-0000-000009030000}"/>
    <cellStyle name="Accent5 34" xfId="779" xr:uid="{00000000-0005-0000-0000-00000A030000}"/>
    <cellStyle name="Accent5 35" xfId="780" xr:uid="{00000000-0005-0000-0000-00000B030000}"/>
    <cellStyle name="Accent5 36" xfId="781" xr:uid="{00000000-0005-0000-0000-00000C030000}"/>
    <cellStyle name="Accent5 37" xfId="782" xr:uid="{00000000-0005-0000-0000-00000D030000}"/>
    <cellStyle name="Accent5 38" xfId="783" xr:uid="{00000000-0005-0000-0000-00000E030000}"/>
    <cellStyle name="Accent5 39" xfId="784" xr:uid="{00000000-0005-0000-0000-00000F030000}"/>
    <cellStyle name="Accent5 4" xfId="785" xr:uid="{00000000-0005-0000-0000-000010030000}"/>
    <cellStyle name="Accent5 40" xfId="786" xr:uid="{00000000-0005-0000-0000-000011030000}"/>
    <cellStyle name="Accent5 41" xfId="787" xr:uid="{00000000-0005-0000-0000-000012030000}"/>
    <cellStyle name="Accent5 42" xfId="788" xr:uid="{00000000-0005-0000-0000-000013030000}"/>
    <cellStyle name="Accent5 43" xfId="789" xr:uid="{00000000-0005-0000-0000-000014030000}"/>
    <cellStyle name="Accent5 44" xfId="790" xr:uid="{00000000-0005-0000-0000-000015030000}"/>
    <cellStyle name="Accent5 45" xfId="791" xr:uid="{00000000-0005-0000-0000-000016030000}"/>
    <cellStyle name="Accent5 46" xfId="792" xr:uid="{00000000-0005-0000-0000-000017030000}"/>
    <cellStyle name="Accent5 47" xfId="793" xr:uid="{00000000-0005-0000-0000-000018030000}"/>
    <cellStyle name="Accent5 48" xfId="794" xr:uid="{00000000-0005-0000-0000-000019030000}"/>
    <cellStyle name="Accent5 49" xfId="795" xr:uid="{00000000-0005-0000-0000-00001A030000}"/>
    <cellStyle name="Accent5 5" xfId="796" xr:uid="{00000000-0005-0000-0000-00001B030000}"/>
    <cellStyle name="Accent5 50" xfId="797" xr:uid="{00000000-0005-0000-0000-00001C030000}"/>
    <cellStyle name="Accent5 51" xfId="798" xr:uid="{00000000-0005-0000-0000-00001D030000}"/>
    <cellStyle name="Accent5 52" xfId="799" xr:uid="{00000000-0005-0000-0000-00001E030000}"/>
    <cellStyle name="Accent5 53" xfId="800" xr:uid="{00000000-0005-0000-0000-00001F030000}"/>
    <cellStyle name="Accent5 54" xfId="801" xr:uid="{00000000-0005-0000-0000-000020030000}"/>
    <cellStyle name="Accent5 55" xfId="802" xr:uid="{00000000-0005-0000-0000-000021030000}"/>
    <cellStyle name="Accent5 56" xfId="803" xr:uid="{00000000-0005-0000-0000-000022030000}"/>
    <cellStyle name="Accent5 57" xfId="804" xr:uid="{00000000-0005-0000-0000-000023030000}"/>
    <cellStyle name="Accent5 58" xfId="805" xr:uid="{00000000-0005-0000-0000-000024030000}"/>
    <cellStyle name="Accent5 59" xfId="806" xr:uid="{00000000-0005-0000-0000-000025030000}"/>
    <cellStyle name="Accent5 6" xfId="807" xr:uid="{00000000-0005-0000-0000-000026030000}"/>
    <cellStyle name="Accent5 60" xfId="808" xr:uid="{00000000-0005-0000-0000-000027030000}"/>
    <cellStyle name="Accent5 61" xfId="809" xr:uid="{00000000-0005-0000-0000-000028030000}"/>
    <cellStyle name="Accent5 62" xfId="810" xr:uid="{00000000-0005-0000-0000-000029030000}"/>
    <cellStyle name="Accent5 63" xfId="811" xr:uid="{00000000-0005-0000-0000-00002A030000}"/>
    <cellStyle name="Accent5 64" xfId="812" xr:uid="{00000000-0005-0000-0000-00002B030000}"/>
    <cellStyle name="Accent5 65" xfId="813" xr:uid="{00000000-0005-0000-0000-00002C030000}"/>
    <cellStyle name="Accent5 66" xfId="814" xr:uid="{00000000-0005-0000-0000-00002D030000}"/>
    <cellStyle name="Accent5 67" xfId="815" xr:uid="{00000000-0005-0000-0000-00002E030000}"/>
    <cellStyle name="Accent5 68" xfId="816" xr:uid="{00000000-0005-0000-0000-00002F030000}"/>
    <cellStyle name="Accent5 69" xfId="817" xr:uid="{00000000-0005-0000-0000-000030030000}"/>
    <cellStyle name="Accent5 7" xfId="818" xr:uid="{00000000-0005-0000-0000-000031030000}"/>
    <cellStyle name="Accent5 70" xfId="819" xr:uid="{00000000-0005-0000-0000-000032030000}"/>
    <cellStyle name="Accent5 71" xfId="820" xr:uid="{00000000-0005-0000-0000-000033030000}"/>
    <cellStyle name="Accent5 72" xfId="821" xr:uid="{00000000-0005-0000-0000-000034030000}"/>
    <cellStyle name="Accent5 73" xfId="822" xr:uid="{00000000-0005-0000-0000-000035030000}"/>
    <cellStyle name="Accent5 74" xfId="823" xr:uid="{00000000-0005-0000-0000-000036030000}"/>
    <cellStyle name="Accent5 75" xfId="824" xr:uid="{00000000-0005-0000-0000-000037030000}"/>
    <cellStyle name="Accent5 76" xfId="825" xr:uid="{00000000-0005-0000-0000-000038030000}"/>
    <cellStyle name="Accent5 77" xfId="826" xr:uid="{00000000-0005-0000-0000-000039030000}"/>
    <cellStyle name="Accent5 78" xfId="827" xr:uid="{00000000-0005-0000-0000-00003A030000}"/>
    <cellStyle name="Accent5 79" xfId="828" xr:uid="{00000000-0005-0000-0000-00003B030000}"/>
    <cellStyle name="Accent5 8" xfId="829" xr:uid="{00000000-0005-0000-0000-00003C030000}"/>
    <cellStyle name="Accent5 80" xfId="830" xr:uid="{00000000-0005-0000-0000-00003D030000}"/>
    <cellStyle name="Accent5 81" xfId="831" xr:uid="{00000000-0005-0000-0000-00003E030000}"/>
    <cellStyle name="Accent5 82" xfId="832" xr:uid="{00000000-0005-0000-0000-00003F030000}"/>
    <cellStyle name="Accent5 83" xfId="833" xr:uid="{00000000-0005-0000-0000-000040030000}"/>
    <cellStyle name="Accent5 84" xfId="834" xr:uid="{00000000-0005-0000-0000-000041030000}"/>
    <cellStyle name="Accent5 85" xfId="835" xr:uid="{00000000-0005-0000-0000-000042030000}"/>
    <cellStyle name="Accent5 86" xfId="836" xr:uid="{00000000-0005-0000-0000-000043030000}"/>
    <cellStyle name="Accent5 87" xfId="837" xr:uid="{00000000-0005-0000-0000-000044030000}"/>
    <cellStyle name="Accent5 88" xfId="838" xr:uid="{00000000-0005-0000-0000-000045030000}"/>
    <cellStyle name="Accent5 9" xfId="839" xr:uid="{00000000-0005-0000-0000-000046030000}"/>
    <cellStyle name="Accent6 - 20%" xfId="840" xr:uid="{00000000-0005-0000-0000-000047030000}"/>
    <cellStyle name="Accent6 - 20% 2" xfId="841" xr:uid="{00000000-0005-0000-0000-000048030000}"/>
    <cellStyle name="Accent6 - 40%" xfId="842" xr:uid="{00000000-0005-0000-0000-000049030000}"/>
    <cellStyle name="Accent6 - 40% 2" xfId="843" xr:uid="{00000000-0005-0000-0000-00004A030000}"/>
    <cellStyle name="Accent6 - 60%" xfId="844" xr:uid="{00000000-0005-0000-0000-00004B030000}"/>
    <cellStyle name="Accent6 - 60% 2" xfId="845" xr:uid="{00000000-0005-0000-0000-00004C030000}"/>
    <cellStyle name="Accent6 10" xfId="846" xr:uid="{00000000-0005-0000-0000-00004D030000}"/>
    <cellStyle name="Accent6 11" xfId="847" xr:uid="{00000000-0005-0000-0000-00004E030000}"/>
    <cellStyle name="Accent6 12" xfId="848" xr:uid="{00000000-0005-0000-0000-00004F030000}"/>
    <cellStyle name="Accent6 13" xfId="849" xr:uid="{00000000-0005-0000-0000-000050030000}"/>
    <cellStyle name="Accent6 14" xfId="850" xr:uid="{00000000-0005-0000-0000-000051030000}"/>
    <cellStyle name="Accent6 15" xfId="851" xr:uid="{00000000-0005-0000-0000-000052030000}"/>
    <cellStyle name="Accent6 16" xfId="852" xr:uid="{00000000-0005-0000-0000-000053030000}"/>
    <cellStyle name="Accent6 17" xfId="853" xr:uid="{00000000-0005-0000-0000-000054030000}"/>
    <cellStyle name="Accent6 18" xfId="854" xr:uid="{00000000-0005-0000-0000-000055030000}"/>
    <cellStyle name="Accent6 19" xfId="855" xr:uid="{00000000-0005-0000-0000-000056030000}"/>
    <cellStyle name="Accent6 2" xfId="856" xr:uid="{00000000-0005-0000-0000-000057030000}"/>
    <cellStyle name="Accent6 2 2" xfId="857" xr:uid="{00000000-0005-0000-0000-000058030000}"/>
    <cellStyle name="Accent6 2 3" xfId="858" xr:uid="{00000000-0005-0000-0000-000059030000}"/>
    <cellStyle name="Accent6 20" xfId="859" xr:uid="{00000000-0005-0000-0000-00005A030000}"/>
    <cellStyle name="Accent6 21" xfId="860" xr:uid="{00000000-0005-0000-0000-00005B030000}"/>
    <cellStyle name="Accent6 22" xfId="861" xr:uid="{00000000-0005-0000-0000-00005C030000}"/>
    <cellStyle name="Accent6 23" xfId="862" xr:uid="{00000000-0005-0000-0000-00005D030000}"/>
    <cellStyle name="Accent6 24" xfId="863" xr:uid="{00000000-0005-0000-0000-00005E030000}"/>
    <cellStyle name="Accent6 25" xfId="864" xr:uid="{00000000-0005-0000-0000-00005F030000}"/>
    <cellStyle name="Accent6 26" xfId="865" xr:uid="{00000000-0005-0000-0000-000060030000}"/>
    <cellStyle name="Accent6 27" xfId="866" xr:uid="{00000000-0005-0000-0000-000061030000}"/>
    <cellStyle name="Accent6 28" xfId="867" xr:uid="{00000000-0005-0000-0000-000062030000}"/>
    <cellStyle name="Accent6 29" xfId="868" xr:uid="{00000000-0005-0000-0000-000063030000}"/>
    <cellStyle name="Accent6 3" xfId="869" xr:uid="{00000000-0005-0000-0000-000064030000}"/>
    <cellStyle name="Accent6 30" xfId="870" xr:uid="{00000000-0005-0000-0000-000065030000}"/>
    <cellStyle name="Accent6 31" xfId="871" xr:uid="{00000000-0005-0000-0000-000066030000}"/>
    <cellStyle name="Accent6 32" xfId="872" xr:uid="{00000000-0005-0000-0000-000067030000}"/>
    <cellStyle name="Accent6 33" xfId="873" xr:uid="{00000000-0005-0000-0000-000068030000}"/>
    <cellStyle name="Accent6 34" xfId="874" xr:uid="{00000000-0005-0000-0000-000069030000}"/>
    <cellStyle name="Accent6 35" xfId="875" xr:uid="{00000000-0005-0000-0000-00006A030000}"/>
    <cellStyle name="Accent6 36" xfId="876" xr:uid="{00000000-0005-0000-0000-00006B030000}"/>
    <cellStyle name="Accent6 37" xfId="877" xr:uid="{00000000-0005-0000-0000-00006C030000}"/>
    <cellStyle name="Accent6 38" xfId="878" xr:uid="{00000000-0005-0000-0000-00006D030000}"/>
    <cellStyle name="Accent6 39" xfId="879" xr:uid="{00000000-0005-0000-0000-00006E030000}"/>
    <cellStyle name="Accent6 4" xfId="880" xr:uid="{00000000-0005-0000-0000-00006F030000}"/>
    <cellStyle name="Accent6 40" xfId="881" xr:uid="{00000000-0005-0000-0000-000070030000}"/>
    <cellStyle name="Accent6 41" xfId="882" xr:uid="{00000000-0005-0000-0000-000071030000}"/>
    <cellStyle name="Accent6 42" xfId="883" xr:uid="{00000000-0005-0000-0000-000072030000}"/>
    <cellStyle name="Accent6 43" xfId="884" xr:uid="{00000000-0005-0000-0000-000073030000}"/>
    <cellStyle name="Accent6 44" xfId="885" xr:uid="{00000000-0005-0000-0000-000074030000}"/>
    <cellStyle name="Accent6 45" xfId="886" xr:uid="{00000000-0005-0000-0000-000075030000}"/>
    <cellStyle name="Accent6 46" xfId="887" xr:uid="{00000000-0005-0000-0000-000076030000}"/>
    <cellStyle name="Accent6 47" xfId="888" xr:uid="{00000000-0005-0000-0000-000077030000}"/>
    <cellStyle name="Accent6 48" xfId="889" xr:uid="{00000000-0005-0000-0000-000078030000}"/>
    <cellStyle name="Accent6 49" xfId="890" xr:uid="{00000000-0005-0000-0000-000079030000}"/>
    <cellStyle name="Accent6 5" xfId="891" xr:uid="{00000000-0005-0000-0000-00007A030000}"/>
    <cellStyle name="Accent6 50" xfId="892" xr:uid="{00000000-0005-0000-0000-00007B030000}"/>
    <cellStyle name="Accent6 51" xfId="893" xr:uid="{00000000-0005-0000-0000-00007C030000}"/>
    <cellStyle name="Accent6 52" xfId="894" xr:uid="{00000000-0005-0000-0000-00007D030000}"/>
    <cellStyle name="Accent6 53" xfId="895" xr:uid="{00000000-0005-0000-0000-00007E030000}"/>
    <cellStyle name="Accent6 54" xfId="896" xr:uid="{00000000-0005-0000-0000-00007F030000}"/>
    <cellStyle name="Accent6 55" xfId="897" xr:uid="{00000000-0005-0000-0000-000080030000}"/>
    <cellStyle name="Accent6 56" xfId="898" xr:uid="{00000000-0005-0000-0000-000081030000}"/>
    <cellStyle name="Accent6 57" xfId="899" xr:uid="{00000000-0005-0000-0000-000082030000}"/>
    <cellStyle name="Accent6 58" xfId="900" xr:uid="{00000000-0005-0000-0000-000083030000}"/>
    <cellStyle name="Accent6 59" xfId="901" xr:uid="{00000000-0005-0000-0000-000084030000}"/>
    <cellStyle name="Accent6 6" xfId="902" xr:uid="{00000000-0005-0000-0000-000085030000}"/>
    <cellStyle name="Accent6 60" xfId="903" xr:uid="{00000000-0005-0000-0000-000086030000}"/>
    <cellStyle name="Accent6 61" xfId="904" xr:uid="{00000000-0005-0000-0000-000087030000}"/>
    <cellStyle name="Accent6 62" xfId="905" xr:uid="{00000000-0005-0000-0000-000088030000}"/>
    <cellStyle name="Accent6 63" xfId="906" xr:uid="{00000000-0005-0000-0000-000089030000}"/>
    <cellStyle name="Accent6 64" xfId="907" xr:uid="{00000000-0005-0000-0000-00008A030000}"/>
    <cellStyle name="Accent6 65" xfId="908" xr:uid="{00000000-0005-0000-0000-00008B030000}"/>
    <cellStyle name="Accent6 66" xfId="909" xr:uid="{00000000-0005-0000-0000-00008C030000}"/>
    <cellStyle name="Accent6 67" xfId="910" xr:uid="{00000000-0005-0000-0000-00008D030000}"/>
    <cellStyle name="Accent6 68" xfId="911" xr:uid="{00000000-0005-0000-0000-00008E030000}"/>
    <cellStyle name="Accent6 69" xfId="912" xr:uid="{00000000-0005-0000-0000-00008F030000}"/>
    <cellStyle name="Accent6 7" xfId="913" xr:uid="{00000000-0005-0000-0000-000090030000}"/>
    <cellStyle name="Accent6 70" xfId="914" xr:uid="{00000000-0005-0000-0000-000091030000}"/>
    <cellStyle name="Accent6 71" xfId="915" xr:uid="{00000000-0005-0000-0000-000092030000}"/>
    <cellStyle name="Accent6 72" xfId="916" xr:uid="{00000000-0005-0000-0000-000093030000}"/>
    <cellStyle name="Accent6 73" xfId="917" xr:uid="{00000000-0005-0000-0000-000094030000}"/>
    <cellStyle name="Accent6 74" xfId="918" xr:uid="{00000000-0005-0000-0000-000095030000}"/>
    <cellStyle name="Accent6 75" xfId="919" xr:uid="{00000000-0005-0000-0000-000096030000}"/>
    <cellStyle name="Accent6 76" xfId="920" xr:uid="{00000000-0005-0000-0000-000097030000}"/>
    <cellStyle name="Accent6 77" xfId="921" xr:uid="{00000000-0005-0000-0000-000098030000}"/>
    <cellStyle name="Accent6 78" xfId="922" xr:uid="{00000000-0005-0000-0000-000099030000}"/>
    <cellStyle name="Accent6 79" xfId="923" xr:uid="{00000000-0005-0000-0000-00009A030000}"/>
    <cellStyle name="Accent6 8" xfId="924" xr:uid="{00000000-0005-0000-0000-00009B030000}"/>
    <cellStyle name="Accent6 80" xfId="925" xr:uid="{00000000-0005-0000-0000-00009C030000}"/>
    <cellStyle name="Accent6 81" xfId="926" xr:uid="{00000000-0005-0000-0000-00009D030000}"/>
    <cellStyle name="Accent6 82" xfId="927" xr:uid="{00000000-0005-0000-0000-00009E030000}"/>
    <cellStyle name="Accent6 83" xfId="928" xr:uid="{00000000-0005-0000-0000-00009F030000}"/>
    <cellStyle name="Accent6 84" xfId="929" xr:uid="{00000000-0005-0000-0000-0000A0030000}"/>
    <cellStyle name="Accent6 85" xfId="930" xr:uid="{00000000-0005-0000-0000-0000A1030000}"/>
    <cellStyle name="Accent6 86" xfId="931" xr:uid="{00000000-0005-0000-0000-0000A2030000}"/>
    <cellStyle name="Accent6 87" xfId="932" xr:uid="{00000000-0005-0000-0000-0000A3030000}"/>
    <cellStyle name="Accent6 88" xfId="933" xr:uid="{00000000-0005-0000-0000-0000A4030000}"/>
    <cellStyle name="Accent6 9" xfId="934" xr:uid="{00000000-0005-0000-0000-0000A5030000}"/>
    <cellStyle name="Anos" xfId="935" xr:uid="{00000000-0005-0000-0000-0000A6030000}"/>
    <cellStyle name="Anos 2" xfId="936" xr:uid="{00000000-0005-0000-0000-0000A7030000}"/>
    <cellStyle name="Bad 2" xfId="937" xr:uid="{00000000-0005-0000-0000-0000A8030000}"/>
    <cellStyle name="Bad 2 2" xfId="938" xr:uid="{00000000-0005-0000-0000-0000A9030000}"/>
    <cellStyle name="Bad 2 3" xfId="939" xr:uid="{00000000-0005-0000-0000-0000AA030000}"/>
    <cellStyle name="Bad 3" xfId="940" xr:uid="{00000000-0005-0000-0000-0000AB030000}"/>
    <cellStyle name="Bad 4" xfId="941" xr:uid="{00000000-0005-0000-0000-0000AC030000}"/>
    <cellStyle name="Bad 5" xfId="942" xr:uid="{00000000-0005-0000-0000-0000AD030000}"/>
    <cellStyle name="BS" xfId="943" xr:uid="{00000000-0005-0000-0000-0000AE030000}"/>
    <cellStyle name="BS 2" xfId="944" xr:uid="{00000000-0005-0000-0000-0000AF030000}"/>
    <cellStyle name="Buena" xfId="945" xr:uid="{00000000-0005-0000-0000-0000B0030000}"/>
    <cellStyle name="Buena 2" xfId="946" xr:uid="{00000000-0005-0000-0000-0000B1030000}"/>
    <cellStyle name="Cabeçalho 1" xfId="947" xr:uid="{00000000-0005-0000-0000-0000B2030000}"/>
    <cellStyle name="Cabeçalho 1 2" xfId="948" xr:uid="{00000000-0005-0000-0000-0000B3030000}"/>
    <cellStyle name="Cabeçalho 2" xfId="949" xr:uid="{00000000-0005-0000-0000-0000B4030000}"/>
    <cellStyle name="Cabeçalho 2 2" xfId="950" xr:uid="{00000000-0005-0000-0000-0000B5030000}"/>
    <cellStyle name="Cabeçalho 3" xfId="951" xr:uid="{00000000-0005-0000-0000-0000B6030000}"/>
    <cellStyle name="Cabeçalho 3 2" xfId="952" xr:uid="{00000000-0005-0000-0000-0000B7030000}"/>
    <cellStyle name="Cabeçalho 4" xfId="953" xr:uid="{00000000-0005-0000-0000-0000B8030000}"/>
    <cellStyle name="Cabeçalho 4 2" xfId="954" xr:uid="{00000000-0005-0000-0000-0000B9030000}"/>
    <cellStyle name="Calculation 2" xfId="955" xr:uid="{00000000-0005-0000-0000-0000BA030000}"/>
    <cellStyle name="Calculation 2 2" xfId="956" xr:uid="{00000000-0005-0000-0000-0000BB030000}"/>
    <cellStyle name="Calculation 2 3" xfId="957" xr:uid="{00000000-0005-0000-0000-0000BC030000}"/>
    <cellStyle name="Calculation 3" xfId="958" xr:uid="{00000000-0005-0000-0000-0000BD030000}"/>
    <cellStyle name="Calculation 4" xfId="959" xr:uid="{00000000-0005-0000-0000-0000BE030000}"/>
    <cellStyle name="Calculation 5" xfId="960" xr:uid="{00000000-0005-0000-0000-0000BF030000}"/>
    <cellStyle name="Cálculo" xfId="961" xr:uid="{00000000-0005-0000-0000-0000C0030000}"/>
    <cellStyle name="Cálculo 2" xfId="962" xr:uid="{00000000-0005-0000-0000-0000C1030000}"/>
    <cellStyle name="Celda de comprobación" xfId="963" xr:uid="{00000000-0005-0000-0000-0000C2030000}"/>
    <cellStyle name="Celda de comprobación 2" xfId="964" xr:uid="{00000000-0005-0000-0000-0000C3030000}"/>
    <cellStyle name="Celda vinculada" xfId="965" xr:uid="{00000000-0005-0000-0000-0000C4030000}"/>
    <cellStyle name="Celda vinculada 2" xfId="966" xr:uid="{00000000-0005-0000-0000-0000C5030000}"/>
    <cellStyle name="Célula Ligada" xfId="967" xr:uid="{00000000-0005-0000-0000-0000C6030000}"/>
    <cellStyle name="Célula Ligada 2" xfId="968" xr:uid="{00000000-0005-0000-0000-0000C7030000}"/>
    <cellStyle name="Check Cell 2" xfId="969" xr:uid="{00000000-0005-0000-0000-0000C8030000}"/>
    <cellStyle name="Check Cell 2 2" xfId="970" xr:uid="{00000000-0005-0000-0000-0000C9030000}"/>
    <cellStyle name="Check Cell 2 3" xfId="971" xr:uid="{00000000-0005-0000-0000-0000CA030000}"/>
    <cellStyle name="Check Cell 3" xfId="972" xr:uid="{00000000-0005-0000-0000-0000CB030000}"/>
    <cellStyle name="Check Cell 4" xfId="973" xr:uid="{00000000-0005-0000-0000-0000CC030000}"/>
    <cellStyle name="Check Cell 5" xfId="974" xr:uid="{00000000-0005-0000-0000-0000CD030000}"/>
    <cellStyle name="Comma 2" xfId="975" xr:uid="{00000000-0005-0000-0000-0000CE030000}"/>
    <cellStyle name="Comma 2 2" xfId="976" xr:uid="{00000000-0005-0000-0000-0000CF030000}"/>
    <cellStyle name="Comma 2 3" xfId="977" xr:uid="{00000000-0005-0000-0000-0000D0030000}"/>
    <cellStyle name="Comma 2 4" xfId="978" xr:uid="{00000000-0005-0000-0000-0000D1030000}"/>
    <cellStyle name="Comma 3" xfId="979" xr:uid="{00000000-0005-0000-0000-0000D2030000}"/>
    <cellStyle name="Comma 3 2" xfId="980" xr:uid="{00000000-0005-0000-0000-0000D3030000}"/>
    <cellStyle name="Comma 4" xfId="981" xr:uid="{00000000-0005-0000-0000-0000D4030000}"/>
    <cellStyle name="Comma 5" xfId="982" xr:uid="{00000000-0005-0000-0000-0000D5030000}"/>
    <cellStyle name="Comma 5 2" xfId="983" xr:uid="{00000000-0005-0000-0000-0000D6030000}"/>
    <cellStyle name="Comma 6" xfId="984" xr:uid="{00000000-0005-0000-0000-0000D7030000}"/>
    <cellStyle name="Comma 7" xfId="985" xr:uid="{00000000-0005-0000-0000-0000D8030000}"/>
    <cellStyle name="Comma 8" xfId="986" xr:uid="{00000000-0005-0000-0000-0000D9030000}"/>
    <cellStyle name="Comma0" xfId="987" xr:uid="{00000000-0005-0000-0000-0000DA030000}"/>
    <cellStyle name="Comma0 2" xfId="988" xr:uid="{00000000-0005-0000-0000-0000DB030000}"/>
    <cellStyle name="Cor1" xfId="989" xr:uid="{00000000-0005-0000-0000-0000DC030000}"/>
    <cellStyle name="Cor1 2" xfId="990" xr:uid="{00000000-0005-0000-0000-0000DD030000}"/>
    <cellStyle name="Cor2" xfId="991" xr:uid="{00000000-0005-0000-0000-0000DE030000}"/>
    <cellStyle name="Cor2 2" xfId="992" xr:uid="{00000000-0005-0000-0000-0000DF030000}"/>
    <cellStyle name="Cor3" xfId="993" xr:uid="{00000000-0005-0000-0000-0000E0030000}"/>
    <cellStyle name="Cor3 2" xfId="994" xr:uid="{00000000-0005-0000-0000-0000E1030000}"/>
    <cellStyle name="Cor4" xfId="995" xr:uid="{00000000-0005-0000-0000-0000E2030000}"/>
    <cellStyle name="Cor4 2" xfId="996" xr:uid="{00000000-0005-0000-0000-0000E3030000}"/>
    <cellStyle name="Cor5" xfId="997" xr:uid="{00000000-0005-0000-0000-0000E4030000}"/>
    <cellStyle name="Cor5 2" xfId="998" xr:uid="{00000000-0005-0000-0000-0000E5030000}"/>
    <cellStyle name="Cor6" xfId="999" xr:uid="{00000000-0005-0000-0000-0000E6030000}"/>
    <cellStyle name="Cor6 2" xfId="1000" xr:uid="{00000000-0005-0000-0000-0000E7030000}"/>
    <cellStyle name="Correcto" xfId="1001" xr:uid="{00000000-0005-0000-0000-0000E8030000}"/>
    <cellStyle name="Correcto 2" xfId="1002" xr:uid="{00000000-0005-0000-0000-0000E9030000}"/>
    <cellStyle name="Currency 2" xfId="1003" xr:uid="{00000000-0005-0000-0000-0000EA030000}"/>
    <cellStyle name="Currency 2 2" xfId="1004" xr:uid="{00000000-0005-0000-0000-0000EB030000}"/>
    <cellStyle name="Currency 2 2 2" xfId="1005" xr:uid="{00000000-0005-0000-0000-0000EC030000}"/>
    <cellStyle name="Currency 2 3" xfId="1006" xr:uid="{00000000-0005-0000-0000-0000ED030000}"/>
    <cellStyle name="Currency 2 3 2" xfId="1007" xr:uid="{00000000-0005-0000-0000-0000EE030000}"/>
    <cellStyle name="Currency 2 4" xfId="1008" xr:uid="{00000000-0005-0000-0000-0000EF030000}"/>
    <cellStyle name="Currency 2_III Forecast 2010_base resultados 8M10_EP" xfId="1009" xr:uid="{00000000-0005-0000-0000-0000F0030000}"/>
    <cellStyle name="Currency0" xfId="1010" xr:uid="{00000000-0005-0000-0000-0000F1030000}"/>
    <cellStyle name="Currency0 2" xfId="1011" xr:uid="{00000000-0005-0000-0000-0000F2030000}"/>
    <cellStyle name="Date" xfId="1012" xr:uid="{00000000-0005-0000-0000-0000F3030000}"/>
    <cellStyle name="Date 2" xfId="1013" xr:uid="{00000000-0005-0000-0000-0000F4030000}"/>
    <cellStyle name="Date 2 2" xfId="1014" xr:uid="{00000000-0005-0000-0000-0000F5030000}"/>
    <cellStyle name="Date 3" xfId="1015" xr:uid="{00000000-0005-0000-0000-0000F6030000}"/>
    <cellStyle name="Dezimal [0]_PBRUTO95" xfId="1016" xr:uid="{00000000-0005-0000-0000-0000F7030000}"/>
    <cellStyle name="Dezimal_PBRUTO95" xfId="1017" xr:uid="{00000000-0005-0000-0000-0000F8030000}"/>
    <cellStyle name="Emphasis 1" xfId="1018" xr:uid="{00000000-0005-0000-0000-0000F9030000}"/>
    <cellStyle name="Emphasis 1 2" xfId="1019" xr:uid="{00000000-0005-0000-0000-0000FA030000}"/>
    <cellStyle name="Emphasis 2" xfId="1020" xr:uid="{00000000-0005-0000-0000-0000FB030000}"/>
    <cellStyle name="Emphasis 2 2" xfId="1021" xr:uid="{00000000-0005-0000-0000-0000FC030000}"/>
    <cellStyle name="Emphasis 3" xfId="1022" xr:uid="{00000000-0005-0000-0000-0000FD030000}"/>
    <cellStyle name="Emphasis 3 2" xfId="1023" xr:uid="{00000000-0005-0000-0000-0000FE030000}"/>
    <cellStyle name="Encabezado 4" xfId="1024" xr:uid="{00000000-0005-0000-0000-0000FF030000}"/>
    <cellStyle name="Encabezado 4 2" xfId="1025" xr:uid="{00000000-0005-0000-0000-000000040000}"/>
    <cellStyle name="Énfasis1" xfId="1026" xr:uid="{00000000-0005-0000-0000-000001040000}"/>
    <cellStyle name="Énfasis1 2" xfId="1027" xr:uid="{00000000-0005-0000-0000-000002040000}"/>
    <cellStyle name="Énfasis2" xfId="1028" xr:uid="{00000000-0005-0000-0000-000003040000}"/>
    <cellStyle name="Énfasis2 2" xfId="1029" xr:uid="{00000000-0005-0000-0000-000004040000}"/>
    <cellStyle name="Énfasis3" xfId="1030" xr:uid="{00000000-0005-0000-0000-000005040000}"/>
    <cellStyle name="Énfasis3 2" xfId="1031" xr:uid="{00000000-0005-0000-0000-000006040000}"/>
    <cellStyle name="Énfasis4" xfId="1032" xr:uid="{00000000-0005-0000-0000-000007040000}"/>
    <cellStyle name="Énfasis4 2" xfId="1033" xr:uid="{00000000-0005-0000-0000-000008040000}"/>
    <cellStyle name="Énfasis5" xfId="1034" xr:uid="{00000000-0005-0000-0000-000009040000}"/>
    <cellStyle name="Énfasis5 2" xfId="1035" xr:uid="{00000000-0005-0000-0000-00000A040000}"/>
    <cellStyle name="Énfasis6" xfId="1036" xr:uid="{00000000-0005-0000-0000-00000B040000}"/>
    <cellStyle name="Énfasis6 2" xfId="1037" xr:uid="{00000000-0005-0000-0000-00000C040000}"/>
    <cellStyle name="Entrada" xfId="1038" xr:uid="{00000000-0005-0000-0000-00000D040000}"/>
    <cellStyle name="Entrada 2" xfId="1039" xr:uid="{00000000-0005-0000-0000-00000E040000}"/>
    <cellStyle name="Euro" xfId="1040" xr:uid="{00000000-0005-0000-0000-00000F040000}"/>
    <cellStyle name="Euro 2" xfId="1041" xr:uid="{00000000-0005-0000-0000-000010040000}"/>
    <cellStyle name="Euro 3" xfId="1042" xr:uid="{00000000-0005-0000-0000-000011040000}"/>
    <cellStyle name="Euro 4" xfId="1043" xr:uid="{00000000-0005-0000-0000-000012040000}"/>
    <cellStyle name="Euro 5" xfId="1044" xr:uid="{00000000-0005-0000-0000-000013040000}"/>
    <cellStyle name="Euro_III Forecast 2010_base resultados 8M10_EP" xfId="1045" xr:uid="{00000000-0005-0000-0000-000014040000}"/>
    <cellStyle name="Explanatory Text 2" xfId="1046" xr:uid="{00000000-0005-0000-0000-000015040000}"/>
    <cellStyle name="Explanatory Text 2 2" xfId="1047" xr:uid="{00000000-0005-0000-0000-000016040000}"/>
    <cellStyle name="Explanatory Text 2 3" xfId="1048" xr:uid="{00000000-0005-0000-0000-000017040000}"/>
    <cellStyle name="Explanatory Text 3" xfId="1049" xr:uid="{00000000-0005-0000-0000-000018040000}"/>
    <cellStyle name="Explanatory Text 4" xfId="1050" xr:uid="{00000000-0005-0000-0000-000019040000}"/>
    <cellStyle name="Fixed" xfId="1051" xr:uid="{00000000-0005-0000-0000-00001A040000}"/>
    <cellStyle name="Fixed 2" xfId="1052" xr:uid="{00000000-0005-0000-0000-00001B040000}"/>
    <cellStyle name="Good 2" xfId="1053" xr:uid="{00000000-0005-0000-0000-00001C040000}"/>
    <cellStyle name="Good 2 2" xfId="1054" xr:uid="{00000000-0005-0000-0000-00001D040000}"/>
    <cellStyle name="Good 2 3" xfId="1055" xr:uid="{00000000-0005-0000-0000-00001E040000}"/>
    <cellStyle name="Good 2 4" xfId="1056" xr:uid="{00000000-0005-0000-0000-00001F040000}"/>
    <cellStyle name="Good 3" xfId="1057" xr:uid="{00000000-0005-0000-0000-000020040000}"/>
    <cellStyle name="Good 4" xfId="1058" xr:uid="{00000000-0005-0000-0000-000021040000}"/>
    <cellStyle name="Good 5" xfId="1059" xr:uid="{00000000-0005-0000-0000-000022040000}"/>
    <cellStyle name="Good 5 2" xfId="1060" xr:uid="{00000000-0005-0000-0000-000023040000}"/>
    <cellStyle name="Good 6" xfId="1061" xr:uid="{00000000-0005-0000-0000-000024040000}"/>
    <cellStyle name="Good 7" xfId="1062" xr:uid="{00000000-0005-0000-0000-000025040000}"/>
    <cellStyle name="Heading 1 2" xfId="1063" xr:uid="{00000000-0005-0000-0000-000026040000}"/>
    <cellStyle name="Heading 1 2 2" xfId="1064" xr:uid="{00000000-0005-0000-0000-000027040000}"/>
    <cellStyle name="Heading 1 2 3" xfId="1065" xr:uid="{00000000-0005-0000-0000-000028040000}"/>
    <cellStyle name="Heading 1 3" xfId="1066" xr:uid="{00000000-0005-0000-0000-000029040000}"/>
    <cellStyle name="Heading 1 4" xfId="1067" xr:uid="{00000000-0005-0000-0000-00002A040000}"/>
    <cellStyle name="Heading 2 2" xfId="1068" xr:uid="{00000000-0005-0000-0000-00002B040000}"/>
    <cellStyle name="Heading 2 2 2" xfId="1069" xr:uid="{00000000-0005-0000-0000-00002C040000}"/>
    <cellStyle name="Heading 2 2 2 2" xfId="1070" xr:uid="{00000000-0005-0000-0000-00002D040000}"/>
    <cellStyle name="Heading 2 2 2 2 2" xfId="1071" xr:uid="{00000000-0005-0000-0000-00002E040000}"/>
    <cellStyle name="Heading 2 2 2 3" xfId="1072" xr:uid="{00000000-0005-0000-0000-00002F040000}"/>
    <cellStyle name="Heading 2 2 3" xfId="1073" xr:uid="{00000000-0005-0000-0000-000030040000}"/>
    <cellStyle name="Heading 2 3" xfId="1074" xr:uid="{00000000-0005-0000-0000-000031040000}"/>
    <cellStyle name="Heading 2 4" xfId="1075" xr:uid="{00000000-0005-0000-0000-000032040000}"/>
    <cellStyle name="Heading 2 5" xfId="1076" xr:uid="{00000000-0005-0000-0000-000033040000}"/>
    <cellStyle name="Heading 3 2" xfId="1077" xr:uid="{00000000-0005-0000-0000-000034040000}"/>
    <cellStyle name="Heading 3 2 2" xfId="1078" xr:uid="{00000000-0005-0000-0000-000035040000}"/>
    <cellStyle name="Heading 3 2 2 2" xfId="1079" xr:uid="{00000000-0005-0000-0000-000036040000}"/>
    <cellStyle name="Heading 3 2 2 2 2" xfId="1080" xr:uid="{00000000-0005-0000-0000-000037040000}"/>
    <cellStyle name="Heading 3 2 2 3" xfId="1081" xr:uid="{00000000-0005-0000-0000-000038040000}"/>
    <cellStyle name="Heading 3 2 3" xfId="1082" xr:uid="{00000000-0005-0000-0000-000039040000}"/>
    <cellStyle name="Heading 3 3" xfId="1083" xr:uid="{00000000-0005-0000-0000-00003A040000}"/>
    <cellStyle name="Heading 3 4" xfId="1084" xr:uid="{00000000-0005-0000-0000-00003B040000}"/>
    <cellStyle name="Heading 3 5" xfId="1085" xr:uid="{00000000-0005-0000-0000-00003C040000}"/>
    <cellStyle name="Heading 4 2" xfId="1086" xr:uid="{00000000-0005-0000-0000-00003D040000}"/>
    <cellStyle name="Heading 4 2 2" xfId="1087" xr:uid="{00000000-0005-0000-0000-00003E040000}"/>
    <cellStyle name="Heading 4 2 3" xfId="1088" xr:uid="{00000000-0005-0000-0000-00003F040000}"/>
    <cellStyle name="Heading 4 3" xfId="1089" xr:uid="{00000000-0005-0000-0000-000040040000}"/>
    <cellStyle name="Heading 4 4" xfId="1090" xr:uid="{00000000-0005-0000-0000-000041040000}"/>
    <cellStyle name="Hiperligação_ESPINHO_2006" xfId="1091" xr:uid="{00000000-0005-0000-0000-000042040000}"/>
    <cellStyle name="Hyperlink" xfId="1092" builtinId="8"/>
    <cellStyle name="Incorrecto" xfId="1093" xr:uid="{00000000-0005-0000-0000-000044040000}"/>
    <cellStyle name="Incorrecto 2" xfId="1094" xr:uid="{00000000-0005-0000-0000-000045040000}"/>
    <cellStyle name="Input 2" xfId="1095" xr:uid="{00000000-0005-0000-0000-000046040000}"/>
    <cellStyle name="Input 2 2" xfId="1096" xr:uid="{00000000-0005-0000-0000-000047040000}"/>
    <cellStyle name="Input 2 2 2" xfId="1097" xr:uid="{00000000-0005-0000-0000-000048040000}"/>
    <cellStyle name="Input 2 2 2 2" xfId="1098" xr:uid="{00000000-0005-0000-0000-000049040000}"/>
    <cellStyle name="Input 2 2 3" xfId="1099" xr:uid="{00000000-0005-0000-0000-00004A040000}"/>
    <cellStyle name="Input 2 3" xfId="1100" xr:uid="{00000000-0005-0000-0000-00004B040000}"/>
    <cellStyle name="Input 3" xfId="1101" xr:uid="{00000000-0005-0000-0000-00004C040000}"/>
    <cellStyle name="Input 4" xfId="1102" xr:uid="{00000000-0005-0000-0000-00004D040000}"/>
    <cellStyle name="Input 5" xfId="1103" xr:uid="{00000000-0005-0000-0000-00004E040000}"/>
    <cellStyle name="Linked Cell 2" xfId="1104" xr:uid="{00000000-0005-0000-0000-00004F040000}"/>
    <cellStyle name="Linked Cell 2 2" xfId="1105" xr:uid="{00000000-0005-0000-0000-000050040000}"/>
    <cellStyle name="Linked Cell 2 2 2" xfId="1106" xr:uid="{00000000-0005-0000-0000-000051040000}"/>
    <cellStyle name="Linked Cell 2 2 2 2" xfId="1107" xr:uid="{00000000-0005-0000-0000-000052040000}"/>
    <cellStyle name="Linked Cell 2 2 3" xfId="1108" xr:uid="{00000000-0005-0000-0000-000053040000}"/>
    <cellStyle name="Linked Cell 2 3" xfId="1109" xr:uid="{00000000-0005-0000-0000-000054040000}"/>
    <cellStyle name="Linked Cell 3" xfId="1110" xr:uid="{00000000-0005-0000-0000-000055040000}"/>
    <cellStyle name="Linked Cell 4" xfId="1111" xr:uid="{00000000-0005-0000-0000-000056040000}"/>
    <cellStyle name="Linked Cell 5" xfId="1112" xr:uid="{00000000-0005-0000-0000-000057040000}"/>
    <cellStyle name="Millares [0]_Análisis Ventas " xfId="1113" xr:uid="{00000000-0005-0000-0000-000058040000}"/>
    <cellStyle name="Moeda [0]_Orçamento 2002" xfId="1114" xr:uid="{00000000-0005-0000-0000-000059040000}"/>
    <cellStyle name="Moeda_Orçamento 2002" xfId="1115" xr:uid="{00000000-0005-0000-0000-00005A040000}"/>
    <cellStyle name="Neutral 2" xfId="1116" xr:uid="{00000000-0005-0000-0000-00005B040000}"/>
    <cellStyle name="Neutral 2 2" xfId="1117" xr:uid="{00000000-0005-0000-0000-00005C040000}"/>
    <cellStyle name="Neutral 2 3" xfId="1118" xr:uid="{00000000-0005-0000-0000-00005D040000}"/>
    <cellStyle name="Neutral 2 4" xfId="1119" xr:uid="{00000000-0005-0000-0000-00005E040000}"/>
    <cellStyle name="Neutral 3" xfId="1120" xr:uid="{00000000-0005-0000-0000-00005F040000}"/>
    <cellStyle name="Neutral 4" xfId="1121" xr:uid="{00000000-0005-0000-0000-000060040000}"/>
    <cellStyle name="Neutral 5" xfId="1122" xr:uid="{00000000-0005-0000-0000-000061040000}"/>
    <cellStyle name="Neutral 6" xfId="1123" xr:uid="{00000000-0005-0000-0000-000062040000}"/>
    <cellStyle name="Neutral 7" xfId="1124" xr:uid="{00000000-0005-0000-0000-000063040000}"/>
    <cellStyle name="Neutro" xfId="1125" xr:uid="{00000000-0005-0000-0000-000064040000}"/>
    <cellStyle name="Neutro 2" xfId="1126" xr:uid="{00000000-0005-0000-0000-000065040000}"/>
    <cellStyle name="Normal" xfId="0" builtinId="0"/>
    <cellStyle name="Normal 10" xfId="1127" xr:uid="{00000000-0005-0000-0000-000067040000}"/>
    <cellStyle name="Normal 10 2" xfId="1128" xr:uid="{00000000-0005-0000-0000-000068040000}"/>
    <cellStyle name="Normal 10 2 2" xfId="1129" xr:uid="{00000000-0005-0000-0000-000069040000}"/>
    <cellStyle name="Normal 10 3" xfId="1130" xr:uid="{00000000-0005-0000-0000-00006A040000}"/>
    <cellStyle name="Normal 11" xfId="1131" xr:uid="{00000000-0005-0000-0000-00006B040000}"/>
    <cellStyle name="Normal 11 2" xfId="1132" xr:uid="{00000000-0005-0000-0000-00006C040000}"/>
    <cellStyle name="Normal 11 2 2" xfId="1133" xr:uid="{00000000-0005-0000-0000-00006D040000}"/>
    <cellStyle name="Normal 11 3" xfId="1134" xr:uid="{00000000-0005-0000-0000-00006E040000}"/>
    <cellStyle name="Normal 12" xfId="1135" xr:uid="{00000000-0005-0000-0000-00006F040000}"/>
    <cellStyle name="Normal 12 2" xfId="1136" xr:uid="{00000000-0005-0000-0000-000070040000}"/>
    <cellStyle name="Normal 13" xfId="1137" xr:uid="{00000000-0005-0000-0000-000071040000}"/>
    <cellStyle name="Normal 13 2" xfId="1138" xr:uid="{00000000-0005-0000-0000-000072040000}"/>
    <cellStyle name="Normal 14" xfId="1139" xr:uid="{00000000-0005-0000-0000-000073040000}"/>
    <cellStyle name="Normal 14 2" xfId="1140" xr:uid="{00000000-0005-0000-0000-000074040000}"/>
    <cellStyle name="Normal 14 3" xfId="1141" xr:uid="{00000000-0005-0000-0000-000075040000}"/>
    <cellStyle name="Normal 14 4" xfId="1142" xr:uid="{00000000-0005-0000-0000-000076040000}"/>
    <cellStyle name="Normal 15" xfId="1143" xr:uid="{00000000-0005-0000-0000-000077040000}"/>
    <cellStyle name="Normal 15 2" xfId="1144" xr:uid="{00000000-0005-0000-0000-000078040000}"/>
    <cellStyle name="Normal 15 3" xfId="1145" xr:uid="{00000000-0005-0000-0000-000079040000}"/>
    <cellStyle name="Normal 15 4" xfId="1146" xr:uid="{00000000-0005-0000-0000-00007A040000}"/>
    <cellStyle name="Normal 16" xfId="1147" xr:uid="{00000000-0005-0000-0000-00007B040000}"/>
    <cellStyle name="Normal 16 2" xfId="1148" xr:uid="{00000000-0005-0000-0000-00007C040000}"/>
    <cellStyle name="Normal 17" xfId="1149" xr:uid="{00000000-0005-0000-0000-00007D040000}"/>
    <cellStyle name="Normal 17 2" xfId="1150" xr:uid="{00000000-0005-0000-0000-00007E040000}"/>
    <cellStyle name="Normal 18" xfId="1151" xr:uid="{00000000-0005-0000-0000-00007F040000}"/>
    <cellStyle name="Normal 18 2" xfId="1152" xr:uid="{00000000-0005-0000-0000-000080040000}"/>
    <cellStyle name="Normal 19" xfId="1153" xr:uid="{00000000-0005-0000-0000-000081040000}"/>
    <cellStyle name="Normal 19 2" xfId="1154" xr:uid="{00000000-0005-0000-0000-000082040000}"/>
    <cellStyle name="Normal 2" xfId="1155" xr:uid="{00000000-0005-0000-0000-000083040000}"/>
    <cellStyle name="Normal 2 2" xfId="1156" xr:uid="{00000000-0005-0000-0000-000084040000}"/>
    <cellStyle name="Normal 2 2 2" xfId="1157" xr:uid="{00000000-0005-0000-0000-000085040000}"/>
    <cellStyle name="Normal 2 2 2 2" xfId="1158" xr:uid="{00000000-0005-0000-0000-000086040000}"/>
    <cellStyle name="Normal 2 2 3" xfId="1159" xr:uid="{00000000-0005-0000-0000-000087040000}"/>
    <cellStyle name="Normal 2 3" xfId="1160" xr:uid="{00000000-0005-0000-0000-000088040000}"/>
    <cellStyle name="Normal 2 4" xfId="1161" xr:uid="{00000000-0005-0000-0000-000089040000}"/>
    <cellStyle name="Normal 2 5" xfId="1162" xr:uid="{00000000-0005-0000-0000-00008A040000}"/>
    <cellStyle name="Normal 2 5 2" xfId="1163" xr:uid="{00000000-0005-0000-0000-00008B040000}"/>
    <cellStyle name="Normal 2 6" xfId="1164" xr:uid="{00000000-0005-0000-0000-00008C040000}"/>
    <cellStyle name="Normal 2 7" xfId="1165" xr:uid="{00000000-0005-0000-0000-00008D040000}"/>
    <cellStyle name="Normal 2_III Forecast 2010_base resultados 8M10_EP" xfId="1166" xr:uid="{00000000-0005-0000-0000-00008E040000}"/>
    <cellStyle name="Normal 20" xfId="1167" xr:uid="{00000000-0005-0000-0000-00008F040000}"/>
    <cellStyle name="Normal 20 2" xfId="1168" xr:uid="{00000000-0005-0000-0000-000090040000}"/>
    <cellStyle name="Normal 21" xfId="1169" xr:uid="{00000000-0005-0000-0000-000091040000}"/>
    <cellStyle name="Normal 21 2" xfId="1170" xr:uid="{00000000-0005-0000-0000-000092040000}"/>
    <cellStyle name="Normal 22" xfId="1171" xr:uid="{00000000-0005-0000-0000-000093040000}"/>
    <cellStyle name="Normal 22 2" xfId="1172" xr:uid="{00000000-0005-0000-0000-000094040000}"/>
    <cellStyle name="Normal 23" xfId="1173" xr:uid="{00000000-0005-0000-0000-000095040000}"/>
    <cellStyle name="Normal 23 2" xfId="1174" xr:uid="{00000000-0005-0000-0000-000096040000}"/>
    <cellStyle name="Normal 24" xfId="1175" xr:uid="{00000000-0005-0000-0000-000097040000}"/>
    <cellStyle name="Normal 24 2" xfId="1176" xr:uid="{00000000-0005-0000-0000-000098040000}"/>
    <cellStyle name="Normal 25" xfId="1177" xr:uid="{00000000-0005-0000-0000-000099040000}"/>
    <cellStyle name="Normal 25 2" xfId="1178" xr:uid="{00000000-0005-0000-0000-00009A040000}"/>
    <cellStyle name="Normal 26" xfId="1179" xr:uid="{00000000-0005-0000-0000-00009B040000}"/>
    <cellStyle name="Normal 26 2" xfId="1180" xr:uid="{00000000-0005-0000-0000-00009C040000}"/>
    <cellStyle name="Normal 27" xfId="1181" xr:uid="{00000000-0005-0000-0000-00009D040000}"/>
    <cellStyle name="Normal 27 2" xfId="1182" xr:uid="{00000000-0005-0000-0000-00009E040000}"/>
    <cellStyle name="Normal 28" xfId="1183" xr:uid="{00000000-0005-0000-0000-00009F040000}"/>
    <cellStyle name="Normal 29" xfId="1184" xr:uid="{00000000-0005-0000-0000-0000A0040000}"/>
    <cellStyle name="Normal 29 2" xfId="1185" xr:uid="{00000000-0005-0000-0000-0000A1040000}"/>
    <cellStyle name="Normal 3" xfId="1186" xr:uid="{00000000-0005-0000-0000-0000A2040000}"/>
    <cellStyle name="Normal 3 2" xfId="1187" xr:uid="{00000000-0005-0000-0000-0000A3040000}"/>
    <cellStyle name="Normal 3 2 2" xfId="1188" xr:uid="{00000000-0005-0000-0000-0000A4040000}"/>
    <cellStyle name="Normal 3 3" xfId="1189" xr:uid="{00000000-0005-0000-0000-0000A5040000}"/>
    <cellStyle name="Normal 3 4" xfId="1190" xr:uid="{00000000-0005-0000-0000-0000A6040000}"/>
    <cellStyle name="Normal 3 5" xfId="1191" xr:uid="{00000000-0005-0000-0000-0000A7040000}"/>
    <cellStyle name="Normal 30" xfId="1192" xr:uid="{00000000-0005-0000-0000-0000A8040000}"/>
    <cellStyle name="Normal 30 2" xfId="1193" xr:uid="{00000000-0005-0000-0000-0000A9040000}"/>
    <cellStyle name="Normal 31" xfId="1194" xr:uid="{00000000-0005-0000-0000-0000AA040000}"/>
    <cellStyle name="Normal 31 2" xfId="1195" xr:uid="{00000000-0005-0000-0000-0000AB040000}"/>
    <cellStyle name="Normal 32" xfId="1196" xr:uid="{00000000-0005-0000-0000-0000AC040000}"/>
    <cellStyle name="Normal 32 2" xfId="1197" xr:uid="{00000000-0005-0000-0000-0000AD040000}"/>
    <cellStyle name="Normal 33" xfId="1198" xr:uid="{00000000-0005-0000-0000-0000AE040000}"/>
    <cellStyle name="Normal 33 2" xfId="1199" xr:uid="{00000000-0005-0000-0000-0000AF040000}"/>
    <cellStyle name="Normal 34" xfId="1200" xr:uid="{00000000-0005-0000-0000-0000B0040000}"/>
    <cellStyle name="Normal 34 2" xfId="1201" xr:uid="{00000000-0005-0000-0000-0000B1040000}"/>
    <cellStyle name="Normal 35" xfId="1202" xr:uid="{00000000-0005-0000-0000-0000B2040000}"/>
    <cellStyle name="Normal 35 2" xfId="1203" xr:uid="{00000000-0005-0000-0000-0000B3040000}"/>
    <cellStyle name="Normal 36" xfId="1204" xr:uid="{00000000-0005-0000-0000-0000B4040000}"/>
    <cellStyle name="Normal 36 2" xfId="1205" xr:uid="{00000000-0005-0000-0000-0000B5040000}"/>
    <cellStyle name="Normal 37" xfId="1206" xr:uid="{00000000-0005-0000-0000-0000B6040000}"/>
    <cellStyle name="Normal 37 2" xfId="1207" xr:uid="{00000000-0005-0000-0000-0000B7040000}"/>
    <cellStyle name="Normal 38" xfId="1208" xr:uid="{00000000-0005-0000-0000-0000B8040000}"/>
    <cellStyle name="Normal 38 2" xfId="1209" xr:uid="{00000000-0005-0000-0000-0000B9040000}"/>
    <cellStyle name="Normal 39" xfId="1210" xr:uid="{00000000-0005-0000-0000-0000BA040000}"/>
    <cellStyle name="Normal 4" xfId="1211" xr:uid="{00000000-0005-0000-0000-0000BB040000}"/>
    <cellStyle name="Normal 4 2" xfId="1212" xr:uid="{00000000-0005-0000-0000-0000BC040000}"/>
    <cellStyle name="Normal 4 3" xfId="1213" xr:uid="{00000000-0005-0000-0000-0000BD040000}"/>
    <cellStyle name="Normal 4 4" xfId="1214" xr:uid="{00000000-0005-0000-0000-0000BE040000}"/>
    <cellStyle name="Normal 4 5" xfId="1215" xr:uid="{00000000-0005-0000-0000-0000BF040000}"/>
    <cellStyle name="Normal 40" xfId="1216" xr:uid="{00000000-0005-0000-0000-0000C0040000}"/>
    <cellStyle name="Normal 41" xfId="1217" xr:uid="{00000000-0005-0000-0000-0000C1040000}"/>
    <cellStyle name="Normal 42" xfId="1218" xr:uid="{00000000-0005-0000-0000-0000C2040000}"/>
    <cellStyle name="Normal 43" xfId="1219" xr:uid="{00000000-0005-0000-0000-0000C3040000}"/>
    <cellStyle name="Normal 44" xfId="1220" xr:uid="{00000000-0005-0000-0000-0000C4040000}"/>
    <cellStyle name="Normal 45" xfId="1221" xr:uid="{00000000-0005-0000-0000-0000C5040000}"/>
    <cellStyle name="Normal 46" xfId="1222" xr:uid="{00000000-0005-0000-0000-0000C6040000}"/>
    <cellStyle name="Normal 47" xfId="1223" xr:uid="{00000000-0005-0000-0000-0000C7040000}"/>
    <cellStyle name="Normal 48" xfId="1224" xr:uid="{00000000-0005-0000-0000-0000C8040000}"/>
    <cellStyle name="Normal 49" xfId="1225" xr:uid="{00000000-0005-0000-0000-0000C9040000}"/>
    <cellStyle name="Normal 5" xfId="1226" xr:uid="{00000000-0005-0000-0000-0000CA040000}"/>
    <cellStyle name="Normal 5 2" xfId="1227" xr:uid="{00000000-0005-0000-0000-0000CB040000}"/>
    <cellStyle name="Normal 5 3" xfId="1228" xr:uid="{00000000-0005-0000-0000-0000CC040000}"/>
    <cellStyle name="Normal 5 4" xfId="1229" xr:uid="{00000000-0005-0000-0000-0000CD040000}"/>
    <cellStyle name="Normal 5 5" xfId="1230" xr:uid="{00000000-0005-0000-0000-0000CE040000}"/>
    <cellStyle name="Normal 5 6" xfId="1231" xr:uid="{00000000-0005-0000-0000-0000CF040000}"/>
    <cellStyle name="Normal 50" xfId="1232" xr:uid="{00000000-0005-0000-0000-0000D0040000}"/>
    <cellStyle name="Normal 51" xfId="1233" xr:uid="{00000000-0005-0000-0000-0000D1040000}"/>
    <cellStyle name="Normal 52" xfId="1234" xr:uid="{00000000-0005-0000-0000-0000D2040000}"/>
    <cellStyle name="Normal 53" xfId="1235" xr:uid="{00000000-0005-0000-0000-0000D3040000}"/>
    <cellStyle name="Normal 54" xfId="1236" xr:uid="{00000000-0005-0000-0000-0000D4040000}"/>
    <cellStyle name="Normal 55" xfId="1237" xr:uid="{00000000-0005-0000-0000-0000D5040000}"/>
    <cellStyle name="Normal 56" xfId="1238" xr:uid="{00000000-0005-0000-0000-0000D6040000}"/>
    <cellStyle name="Normal 57" xfId="1239" xr:uid="{00000000-0005-0000-0000-0000D7040000}"/>
    <cellStyle name="Normal 58" xfId="1240" xr:uid="{00000000-0005-0000-0000-0000D8040000}"/>
    <cellStyle name="Normal 59" xfId="1241" xr:uid="{00000000-0005-0000-0000-0000D9040000}"/>
    <cellStyle name="Normal 6" xfId="1242" xr:uid="{00000000-0005-0000-0000-0000DA040000}"/>
    <cellStyle name="Normal 6 2" xfId="1243" xr:uid="{00000000-0005-0000-0000-0000DB040000}"/>
    <cellStyle name="Normal 60" xfId="1244" xr:uid="{00000000-0005-0000-0000-0000DC040000}"/>
    <cellStyle name="Normal 61" xfId="1245" xr:uid="{00000000-0005-0000-0000-0000DD040000}"/>
    <cellStyle name="Normal 62" xfId="1246" xr:uid="{00000000-0005-0000-0000-0000DE040000}"/>
    <cellStyle name="Normal 63" xfId="1247" xr:uid="{00000000-0005-0000-0000-0000DF040000}"/>
    <cellStyle name="Normal 64" xfId="1248" xr:uid="{00000000-0005-0000-0000-0000E0040000}"/>
    <cellStyle name="Normal 65" xfId="1249" xr:uid="{00000000-0005-0000-0000-0000E1040000}"/>
    <cellStyle name="Normal 66" xfId="1250" xr:uid="{00000000-0005-0000-0000-0000E2040000}"/>
    <cellStyle name="Normal 67" xfId="1251" xr:uid="{00000000-0005-0000-0000-0000E3040000}"/>
    <cellStyle name="Normal 68" xfId="1252" xr:uid="{00000000-0005-0000-0000-0000E4040000}"/>
    <cellStyle name="Normal 69" xfId="1253" xr:uid="{00000000-0005-0000-0000-0000E5040000}"/>
    <cellStyle name="Normal 7" xfId="1254" xr:uid="{00000000-0005-0000-0000-0000E6040000}"/>
    <cellStyle name="Normal 7 2" xfId="1255" xr:uid="{00000000-0005-0000-0000-0000E7040000}"/>
    <cellStyle name="Normal 70" xfId="1256" xr:uid="{00000000-0005-0000-0000-0000E8040000}"/>
    <cellStyle name="Normal 71" xfId="1257" xr:uid="{00000000-0005-0000-0000-0000E9040000}"/>
    <cellStyle name="Normal 72" xfId="1258" xr:uid="{00000000-0005-0000-0000-0000EA040000}"/>
    <cellStyle name="Normal 73" xfId="1259" xr:uid="{00000000-0005-0000-0000-0000EB040000}"/>
    <cellStyle name="Normal 74" xfId="1260" xr:uid="{00000000-0005-0000-0000-0000EC040000}"/>
    <cellStyle name="Normal 75" xfId="1261" xr:uid="{00000000-0005-0000-0000-0000ED040000}"/>
    <cellStyle name="Normal 76" xfId="1262" xr:uid="{00000000-0005-0000-0000-0000EE040000}"/>
    <cellStyle name="Normal 77" xfId="1263" xr:uid="{00000000-0005-0000-0000-0000EF040000}"/>
    <cellStyle name="Normal 78" xfId="1264" xr:uid="{00000000-0005-0000-0000-0000F0040000}"/>
    <cellStyle name="Normal 79" xfId="1265" xr:uid="{00000000-0005-0000-0000-0000F1040000}"/>
    <cellStyle name="Normal 8" xfId="1266" xr:uid="{00000000-0005-0000-0000-0000F2040000}"/>
    <cellStyle name="Normal 8 2" xfId="1267" xr:uid="{00000000-0005-0000-0000-0000F3040000}"/>
    <cellStyle name="Normal 8 2 2" xfId="1268" xr:uid="{00000000-0005-0000-0000-0000F4040000}"/>
    <cellStyle name="Normal 8 3" xfId="1269" xr:uid="{00000000-0005-0000-0000-0000F5040000}"/>
    <cellStyle name="Normal 80" xfId="1270" xr:uid="{00000000-0005-0000-0000-0000F6040000}"/>
    <cellStyle name="Normal 81" xfId="1271" xr:uid="{00000000-0005-0000-0000-0000F7040000}"/>
    <cellStyle name="Normal 82" xfId="1272" xr:uid="{00000000-0005-0000-0000-0000F8040000}"/>
    <cellStyle name="Normal 83" xfId="1273" xr:uid="{00000000-0005-0000-0000-0000F9040000}"/>
    <cellStyle name="Normal 84" xfId="1274" xr:uid="{00000000-0005-0000-0000-0000FA040000}"/>
    <cellStyle name="Normal 85" xfId="1275" xr:uid="{00000000-0005-0000-0000-0000FB040000}"/>
    <cellStyle name="Normal 86" xfId="1276" xr:uid="{00000000-0005-0000-0000-0000FC040000}"/>
    <cellStyle name="Normal 9" xfId="1277" xr:uid="{00000000-0005-0000-0000-0000FD040000}"/>
    <cellStyle name="Normal 9 2" xfId="1278" xr:uid="{00000000-0005-0000-0000-0000FE040000}"/>
    <cellStyle name="Normal 9 2 2" xfId="1279" xr:uid="{00000000-0005-0000-0000-0000FF040000}"/>
    <cellStyle name="Normal 9 3" xfId="1280" xr:uid="{00000000-0005-0000-0000-000000050000}"/>
    <cellStyle name="Normalny_030425-ts-danedofactbook-pluk" xfId="1281" xr:uid="{00000000-0005-0000-0000-000001050000}"/>
    <cellStyle name="Nota" xfId="1282" xr:uid="{00000000-0005-0000-0000-000002050000}"/>
    <cellStyle name="Nota 2" xfId="1283" xr:uid="{00000000-0005-0000-0000-000003050000}"/>
    <cellStyle name="Notas" xfId="1284" xr:uid="{00000000-0005-0000-0000-000004050000}"/>
    <cellStyle name="Note 10" xfId="1285" xr:uid="{00000000-0005-0000-0000-000005050000}"/>
    <cellStyle name="Note 11" xfId="1286" xr:uid="{00000000-0005-0000-0000-000006050000}"/>
    <cellStyle name="Note 12" xfId="1287" xr:uid="{00000000-0005-0000-0000-000007050000}"/>
    <cellStyle name="Note 13" xfId="1288" xr:uid="{00000000-0005-0000-0000-000008050000}"/>
    <cellStyle name="Note 14" xfId="1289" xr:uid="{00000000-0005-0000-0000-000009050000}"/>
    <cellStyle name="Note 15" xfId="1290" xr:uid="{00000000-0005-0000-0000-00000A050000}"/>
    <cellStyle name="Note 16" xfId="1291" xr:uid="{00000000-0005-0000-0000-00000B050000}"/>
    <cellStyle name="Note 17" xfId="1292" xr:uid="{00000000-0005-0000-0000-00000C050000}"/>
    <cellStyle name="Note 2" xfId="1293" xr:uid="{00000000-0005-0000-0000-00000D050000}"/>
    <cellStyle name="Note 2 2" xfId="1294" xr:uid="{00000000-0005-0000-0000-00000E050000}"/>
    <cellStyle name="Note 2 2 2" xfId="1295" xr:uid="{00000000-0005-0000-0000-00000F050000}"/>
    <cellStyle name="Note 2 2 2 2" xfId="1296" xr:uid="{00000000-0005-0000-0000-000010050000}"/>
    <cellStyle name="Note 2 2 3" xfId="1297" xr:uid="{00000000-0005-0000-0000-000011050000}"/>
    <cellStyle name="Note 2 3" xfId="1298" xr:uid="{00000000-0005-0000-0000-000012050000}"/>
    <cellStyle name="Note 3" xfId="1299" xr:uid="{00000000-0005-0000-0000-000013050000}"/>
    <cellStyle name="Note 3 2" xfId="1300" xr:uid="{00000000-0005-0000-0000-000014050000}"/>
    <cellStyle name="Note 4" xfId="1301" xr:uid="{00000000-0005-0000-0000-000015050000}"/>
    <cellStyle name="Note 5" xfId="1302" xr:uid="{00000000-0005-0000-0000-000016050000}"/>
    <cellStyle name="Note 6" xfId="1303" xr:uid="{00000000-0005-0000-0000-000017050000}"/>
    <cellStyle name="Note 7" xfId="1304" xr:uid="{00000000-0005-0000-0000-000018050000}"/>
    <cellStyle name="Note 8" xfId="1305" xr:uid="{00000000-0005-0000-0000-000019050000}"/>
    <cellStyle name="Note 9" xfId="1306" xr:uid="{00000000-0005-0000-0000-00001A050000}"/>
    <cellStyle name="Output 2" xfId="1307" xr:uid="{00000000-0005-0000-0000-00001B050000}"/>
    <cellStyle name="Output 2 2" xfId="1308" xr:uid="{00000000-0005-0000-0000-00001C050000}"/>
    <cellStyle name="Output 2 3" xfId="1309" xr:uid="{00000000-0005-0000-0000-00001D050000}"/>
    <cellStyle name="Output 3" xfId="1310" xr:uid="{00000000-0005-0000-0000-00001E050000}"/>
    <cellStyle name="Output 4" xfId="1311" xr:uid="{00000000-0005-0000-0000-00001F050000}"/>
    <cellStyle name="Output 5" xfId="1312" xr:uid="{00000000-0005-0000-0000-000020050000}"/>
    <cellStyle name="Percent" xfId="3078" builtinId="5"/>
    <cellStyle name="Percent 10" xfId="1313" xr:uid="{00000000-0005-0000-0000-000021050000}"/>
    <cellStyle name="Percent 11" xfId="1314" xr:uid="{00000000-0005-0000-0000-000022050000}"/>
    <cellStyle name="Percent 12" xfId="1315" xr:uid="{00000000-0005-0000-0000-000023050000}"/>
    <cellStyle name="Percent 13" xfId="1316" xr:uid="{00000000-0005-0000-0000-000024050000}"/>
    <cellStyle name="Percent 14" xfId="1317" xr:uid="{00000000-0005-0000-0000-000025050000}"/>
    <cellStyle name="Percent 2" xfId="1318" xr:uid="{00000000-0005-0000-0000-000026050000}"/>
    <cellStyle name="Percent 2 2" xfId="1319" xr:uid="{00000000-0005-0000-0000-000027050000}"/>
    <cellStyle name="Percent 2 3" xfId="1320" xr:uid="{00000000-0005-0000-0000-000028050000}"/>
    <cellStyle name="Percent 3" xfId="1321" xr:uid="{00000000-0005-0000-0000-000029050000}"/>
    <cellStyle name="Percent 3 2" xfId="1322" xr:uid="{00000000-0005-0000-0000-00002A050000}"/>
    <cellStyle name="Percent 3 3" xfId="1323" xr:uid="{00000000-0005-0000-0000-00002B050000}"/>
    <cellStyle name="Percent 4" xfId="1324" xr:uid="{00000000-0005-0000-0000-00002C050000}"/>
    <cellStyle name="Percent 4 2" xfId="1325" xr:uid="{00000000-0005-0000-0000-00002D050000}"/>
    <cellStyle name="Percent 5" xfId="1326" xr:uid="{00000000-0005-0000-0000-00002E050000}"/>
    <cellStyle name="Percent 5 2" xfId="1327" xr:uid="{00000000-0005-0000-0000-00002F050000}"/>
    <cellStyle name="Percent 6" xfId="1328" xr:uid="{00000000-0005-0000-0000-000030050000}"/>
    <cellStyle name="Percent 6 2" xfId="1329" xr:uid="{00000000-0005-0000-0000-000031050000}"/>
    <cellStyle name="Percent 7" xfId="1330" xr:uid="{00000000-0005-0000-0000-000032050000}"/>
    <cellStyle name="Percent 7 2" xfId="1331" xr:uid="{00000000-0005-0000-0000-000033050000}"/>
    <cellStyle name="Percent 8" xfId="1332" xr:uid="{00000000-0005-0000-0000-000034050000}"/>
    <cellStyle name="Percent 8 2" xfId="1333" xr:uid="{00000000-0005-0000-0000-000035050000}"/>
    <cellStyle name="Percent 9" xfId="1334" xr:uid="{00000000-0005-0000-0000-000036050000}"/>
    <cellStyle name="Percentagem 2" xfId="1335" xr:uid="{00000000-0005-0000-0000-000037050000}"/>
    <cellStyle name="Percentagem 2 2" xfId="1336" xr:uid="{00000000-0005-0000-0000-000038050000}"/>
    <cellStyle name="Percentagem 3" xfId="1337" xr:uid="{00000000-0005-0000-0000-000039050000}"/>
    <cellStyle name="Percentagem 4" xfId="1338" xr:uid="{00000000-0005-0000-0000-00003A050000}"/>
    <cellStyle name="Porcentagem 2" xfId="1339" xr:uid="{00000000-0005-0000-0000-00003B050000}"/>
    <cellStyle name="Porcentual 2" xfId="1340" xr:uid="{00000000-0005-0000-0000-00003C050000}"/>
    <cellStyle name="Porcentual 3" xfId="1341" xr:uid="{00000000-0005-0000-0000-00003D050000}"/>
    <cellStyle name="Saída" xfId="1342" xr:uid="{00000000-0005-0000-0000-00003E050000}"/>
    <cellStyle name="Saída 2" xfId="1343" xr:uid="{00000000-0005-0000-0000-00003F050000}"/>
    <cellStyle name="Salida" xfId="1344" xr:uid="{00000000-0005-0000-0000-000040050000}"/>
    <cellStyle name="Salida 2" xfId="1345" xr:uid="{00000000-0005-0000-0000-000041050000}"/>
    <cellStyle name="SAPBEXaggData" xfId="1346" xr:uid="{00000000-0005-0000-0000-000042050000}"/>
    <cellStyle name="SAPBEXaggData 10" xfId="1347" xr:uid="{00000000-0005-0000-0000-000043050000}"/>
    <cellStyle name="SAPBEXaggData 10 2" xfId="1348" xr:uid="{00000000-0005-0000-0000-000044050000}"/>
    <cellStyle name="SAPBEXaggData 11" xfId="1349" xr:uid="{00000000-0005-0000-0000-000045050000}"/>
    <cellStyle name="SAPBEXaggData 11 2" xfId="1350" xr:uid="{00000000-0005-0000-0000-000046050000}"/>
    <cellStyle name="SAPBEXaggData 12" xfId="1351" xr:uid="{00000000-0005-0000-0000-000047050000}"/>
    <cellStyle name="SAPBEXaggData 12 2" xfId="1352" xr:uid="{00000000-0005-0000-0000-000048050000}"/>
    <cellStyle name="SAPBEXaggData 13" xfId="1353" xr:uid="{00000000-0005-0000-0000-000049050000}"/>
    <cellStyle name="SAPBEXaggData 13 2" xfId="1354" xr:uid="{00000000-0005-0000-0000-00004A050000}"/>
    <cellStyle name="SAPBEXaggData 14" xfId="1355" xr:uid="{00000000-0005-0000-0000-00004B050000}"/>
    <cellStyle name="SAPBEXaggData 14 2" xfId="1356" xr:uid="{00000000-0005-0000-0000-00004C050000}"/>
    <cellStyle name="SAPBEXaggData 15" xfId="1357" xr:uid="{00000000-0005-0000-0000-00004D050000}"/>
    <cellStyle name="SAPBEXaggData 15 2" xfId="1358" xr:uid="{00000000-0005-0000-0000-00004E050000}"/>
    <cellStyle name="SAPBEXaggData 16" xfId="1359" xr:uid="{00000000-0005-0000-0000-00004F050000}"/>
    <cellStyle name="SAPBEXaggData 16 2" xfId="1360" xr:uid="{00000000-0005-0000-0000-000050050000}"/>
    <cellStyle name="SAPBEXaggData 17" xfId="1361" xr:uid="{00000000-0005-0000-0000-000051050000}"/>
    <cellStyle name="SAPBEXaggData 17 2" xfId="1362" xr:uid="{00000000-0005-0000-0000-000052050000}"/>
    <cellStyle name="SAPBEXaggData 18" xfId="1363" xr:uid="{00000000-0005-0000-0000-000053050000}"/>
    <cellStyle name="SAPBEXaggData 2" xfId="1364" xr:uid="{00000000-0005-0000-0000-000054050000}"/>
    <cellStyle name="SAPBEXaggData 2 2" xfId="1365" xr:uid="{00000000-0005-0000-0000-000055050000}"/>
    <cellStyle name="SAPBEXaggData 3" xfId="1366" xr:uid="{00000000-0005-0000-0000-000056050000}"/>
    <cellStyle name="SAPBEXaggData 3 2" xfId="1367" xr:uid="{00000000-0005-0000-0000-000057050000}"/>
    <cellStyle name="SAPBEXaggData 4" xfId="1368" xr:uid="{00000000-0005-0000-0000-000058050000}"/>
    <cellStyle name="SAPBEXaggData 4 2" xfId="1369" xr:uid="{00000000-0005-0000-0000-000059050000}"/>
    <cellStyle name="SAPBEXaggData 5" xfId="1370" xr:uid="{00000000-0005-0000-0000-00005A050000}"/>
    <cellStyle name="SAPBEXaggData 5 2" xfId="1371" xr:uid="{00000000-0005-0000-0000-00005B050000}"/>
    <cellStyle name="SAPBEXaggData 6" xfId="1372" xr:uid="{00000000-0005-0000-0000-00005C050000}"/>
    <cellStyle name="SAPBEXaggData 6 2" xfId="1373" xr:uid="{00000000-0005-0000-0000-00005D050000}"/>
    <cellStyle name="SAPBEXaggData 7" xfId="1374" xr:uid="{00000000-0005-0000-0000-00005E050000}"/>
    <cellStyle name="SAPBEXaggData 7 2" xfId="1375" xr:uid="{00000000-0005-0000-0000-00005F050000}"/>
    <cellStyle name="SAPBEXaggData 8" xfId="1376" xr:uid="{00000000-0005-0000-0000-000060050000}"/>
    <cellStyle name="SAPBEXaggData 8 2" xfId="1377" xr:uid="{00000000-0005-0000-0000-000061050000}"/>
    <cellStyle name="SAPBEXaggData 9" xfId="1378" xr:uid="{00000000-0005-0000-0000-000062050000}"/>
    <cellStyle name="SAPBEXaggData 9 2" xfId="1379" xr:uid="{00000000-0005-0000-0000-000063050000}"/>
    <cellStyle name="SAPBEXaggData_(B) R&amp;M" xfId="1380" xr:uid="{00000000-0005-0000-0000-000064050000}"/>
    <cellStyle name="SAPBEXaggDataEmph" xfId="1381" xr:uid="{00000000-0005-0000-0000-000065050000}"/>
    <cellStyle name="SAPBEXaggDataEmph 10" xfId="1382" xr:uid="{00000000-0005-0000-0000-000066050000}"/>
    <cellStyle name="SAPBEXaggDataEmph 11" xfId="1383" xr:uid="{00000000-0005-0000-0000-000067050000}"/>
    <cellStyle name="SAPBEXaggDataEmph 12" xfId="1384" xr:uid="{00000000-0005-0000-0000-000068050000}"/>
    <cellStyle name="SAPBEXaggDataEmph 13" xfId="1385" xr:uid="{00000000-0005-0000-0000-000069050000}"/>
    <cellStyle name="SAPBEXaggDataEmph 14" xfId="1386" xr:uid="{00000000-0005-0000-0000-00006A050000}"/>
    <cellStyle name="SAPBEXaggDataEmph 15" xfId="1387" xr:uid="{00000000-0005-0000-0000-00006B050000}"/>
    <cellStyle name="SAPBEXaggDataEmph 16" xfId="1388" xr:uid="{00000000-0005-0000-0000-00006C050000}"/>
    <cellStyle name="SAPBEXaggDataEmph 17" xfId="1389" xr:uid="{00000000-0005-0000-0000-00006D050000}"/>
    <cellStyle name="SAPBEXaggDataEmph 2" xfId="1390" xr:uid="{00000000-0005-0000-0000-00006E050000}"/>
    <cellStyle name="SAPBEXaggDataEmph 3" xfId="1391" xr:uid="{00000000-0005-0000-0000-00006F050000}"/>
    <cellStyle name="SAPBEXaggDataEmph 4" xfId="1392" xr:uid="{00000000-0005-0000-0000-000070050000}"/>
    <cellStyle name="SAPBEXaggDataEmph 5" xfId="1393" xr:uid="{00000000-0005-0000-0000-000071050000}"/>
    <cellStyle name="SAPBEXaggDataEmph 6" xfId="1394" xr:uid="{00000000-0005-0000-0000-000072050000}"/>
    <cellStyle name="SAPBEXaggDataEmph 7" xfId="1395" xr:uid="{00000000-0005-0000-0000-000073050000}"/>
    <cellStyle name="SAPBEXaggDataEmph 8" xfId="1396" xr:uid="{00000000-0005-0000-0000-000074050000}"/>
    <cellStyle name="SAPBEXaggDataEmph 9" xfId="1397" xr:uid="{00000000-0005-0000-0000-000075050000}"/>
    <cellStyle name="SAPBEXaggDataEmph_(B) R&amp;M" xfId="1398" xr:uid="{00000000-0005-0000-0000-000076050000}"/>
    <cellStyle name="SAPBEXaggItem" xfId="1399" xr:uid="{00000000-0005-0000-0000-000077050000}"/>
    <cellStyle name="SAPBEXaggItem 10" xfId="1400" xr:uid="{00000000-0005-0000-0000-000078050000}"/>
    <cellStyle name="SAPBEXaggItem 10 2" xfId="1401" xr:uid="{00000000-0005-0000-0000-000079050000}"/>
    <cellStyle name="SAPBEXaggItem 11" xfId="1402" xr:uid="{00000000-0005-0000-0000-00007A050000}"/>
    <cellStyle name="SAPBEXaggItem 11 2" xfId="1403" xr:uid="{00000000-0005-0000-0000-00007B050000}"/>
    <cellStyle name="SAPBEXaggItem 12" xfId="1404" xr:uid="{00000000-0005-0000-0000-00007C050000}"/>
    <cellStyle name="SAPBEXaggItem 12 2" xfId="1405" xr:uid="{00000000-0005-0000-0000-00007D050000}"/>
    <cellStyle name="SAPBEXaggItem 13" xfId="1406" xr:uid="{00000000-0005-0000-0000-00007E050000}"/>
    <cellStyle name="SAPBEXaggItem 13 2" xfId="1407" xr:uid="{00000000-0005-0000-0000-00007F050000}"/>
    <cellStyle name="SAPBEXaggItem 14" xfId="1408" xr:uid="{00000000-0005-0000-0000-000080050000}"/>
    <cellStyle name="SAPBEXaggItem 14 2" xfId="1409" xr:uid="{00000000-0005-0000-0000-000081050000}"/>
    <cellStyle name="SAPBEXaggItem 15" xfId="1410" xr:uid="{00000000-0005-0000-0000-000082050000}"/>
    <cellStyle name="SAPBEXaggItem 15 2" xfId="1411" xr:uid="{00000000-0005-0000-0000-000083050000}"/>
    <cellStyle name="SAPBEXaggItem 16" xfId="1412" xr:uid="{00000000-0005-0000-0000-000084050000}"/>
    <cellStyle name="SAPBEXaggItem 16 2" xfId="1413" xr:uid="{00000000-0005-0000-0000-000085050000}"/>
    <cellStyle name="SAPBEXaggItem 17" xfId="1414" xr:uid="{00000000-0005-0000-0000-000086050000}"/>
    <cellStyle name="SAPBEXaggItem 17 2" xfId="1415" xr:uid="{00000000-0005-0000-0000-000087050000}"/>
    <cellStyle name="SAPBEXaggItem 18" xfId="1416" xr:uid="{00000000-0005-0000-0000-000088050000}"/>
    <cellStyle name="SAPBEXaggItem 2" xfId="1417" xr:uid="{00000000-0005-0000-0000-000089050000}"/>
    <cellStyle name="SAPBEXaggItem 2 2" xfId="1418" xr:uid="{00000000-0005-0000-0000-00008A050000}"/>
    <cellStyle name="SAPBEXaggItem 3" xfId="1419" xr:uid="{00000000-0005-0000-0000-00008B050000}"/>
    <cellStyle name="SAPBEXaggItem 3 2" xfId="1420" xr:uid="{00000000-0005-0000-0000-00008C050000}"/>
    <cellStyle name="SAPBEXaggItem 4" xfId="1421" xr:uid="{00000000-0005-0000-0000-00008D050000}"/>
    <cellStyle name="SAPBEXaggItem 4 2" xfId="1422" xr:uid="{00000000-0005-0000-0000-00008E050000}"/>
    <cellStyle name="SAPBEXaggItem 5" xfId="1423" xr:uid="{00000000-0005-0000-0000-00008F050000}"/>
    <cellStyle name="SAPBEXaggItem 5 2" xfId="1424" xr:uid="{00000000-0005-0000-0000-000090050000}"/>
    <cellStyle name="SAPBEXaggItem 6" xfId="1425" xr:uid="{00000000-0005-0000-0000-000091050000}"/>
    <cellStyle name="SAPBEXaggItem 6 2" xfId="1426" xr:uid="{00000000-0005-0000-0000-000092050000}"/>
    <cellStyle name="SAPBEXaggItem 7" xfId="1427" xr:uid="{00000000-0005-0000-0000-000093050000}"/>
    <cellStyle name="SAPBEXaggItem 7 2" xfId="1428" xr:uid="{00000000-0005-0000-0000-000094050000}"/>
    <cellStyle name="SAPBEXaggItem 8" xfId="1429" xr:uid="{00000000-0005-0000-0000-000095050000}"/>
    <cellStyle name="SAPBEXaggItem 8 2" xfId="1430" xr:uid="{00000000-0005-0000-0000-000096050000}"/>
    <cellStyle name="SAPBEXaggItem 9" xfId="1431" xr:uid="{00000000-0005-0000-0000-000097050000}"/>
    <cellStyle name="SAPBEXaggItem 9 2" xfId="1432" xr:uid="{00000000-0005-0000-0000-000098050000}"/>
    <cellStyle name="SAPBEXaggItem_(B) R&amp;M" xfId="1433" xr:uid="{00000000-0005-0000-0000-000099050000}"/>
    <cellStyle name="SAPBEXaggItemX" xfId="1434" xr:uid="{00000000-0005-0000-0000-00009A050000}"/>
    <cellStyle name="SAPBEXaggItemX 10" xfId="1435" xr:uid="{00000000-0005-0000-0000-00009B050000}"/>
    <cellStyle name="SAPBEXaggItemX 10 2" xfId="1436" xr:uid="{00000000-0005-0000-0000-00009C050000}"/>
    <cellStyle name="SAPBEXaggItemX 11" xfId="1437" xr:uid="{00000000-0005-0000-0000-00009D050000}"/>
    <cellStyle name="SAPBEXaggItemX 11 2" xfId="1438" xr:uid="{00000000-0005-0000-0000-00009E050000}"/>
    <cellStyle name="SAPBEXaggItemX 12" xfId="1439" xr:uid="{00000000-0005-0000-0000-00009F050000}"/>
    <cellStyle name="SAPBEXaggItemX 12 2" xfId="1440" xr:uid="{00000000-0005-0000-0000-0000A0050000}"/>
    <cellStyle name="SAPBEXaggItemX 13" xfId="1441" xr:uid="{00000000-0005-0000-0000-0000A1050000}"/>
    <cellStyle name="SAPBEXaggItemX 13 2" xfId="1442" xr:uid="{00000000-0005-0000-0000-0000A2050000}"/>
    <cellStyle name="SAPBEXaggItemX 14" xfId="1443" xr:uid="{00000000-0005-0000-0000-0000A3050000}"/>
    <cellStyle name="SAPBEXaggItemX 14 2" xfId="1444" xr:uid="{00000000-0005-0000-0000-0000A4050000}"/>
    <cellStyle name="SAPBEXaggItemX 15" xfId="1445" xr:uid="{00000000-0005-0000-0000-0000A5050000}"/>
    <cellStyle name="SAPBEXaggItemX 15 2" xfId="1446" xr:uid="{00000000-0005-0000-0000-0000A6050000}"/>
    <cellStyle name="SAPBEXaggItemX 16" xfId="1447" xr:uid="{00000000-0005-0000-0000-0000A7050000}"/>
    <cellStyle name="SAPBEXaggItemX 16 2" xfId="1448" xr:uid="{00000000-0005-0000-0000-0000A8050000}"/>
    <cellStyle name="SAPBEXaggItemX 17" xfId="1449" xr:uid="{00000000-0005-0000-0000-0000A9050000}"/>
    <cellStyle name="SAPBEXaggItemX 17 2" xfId="1450" xr:uid="{00000000-0005-0000-0000-0000AA050000}"/>
    <cellStyle name="SAPBEXaggItemX 18" xfId="1451" xr:uid="{00000000-0005-0000-0000-0000AB050000}"/>
    <cellStyle name="SAPBEXaggItemX 2" xfId="1452" xr:uid="{00000000-0005-0000-0000-0000AC050000}"/>
    <cellStyle name="SAPBEXaggItemX 2 2" xfId="1453" xr:uid="{00000000-0005-0000-0000-0000AD050000}"/>
    <cellStyle name="SAPBEXaggItemX 3" xfId="1454" xr:uid="{00000000-0005-0000-0000-0000AE050000}"/>
    <cellStyle name="SAPBEXaggItemX 3 2" xfId="1455" xr:uid="{00000000-0005-0000-0000-0000AF050000}"/>
    <cellStyle name="SAPBEXaggItemX 4" xfId="1456" xr:uid="{00000000-0005-0000-0000-0000B0050000}"/>
    <cellStyle name="SAPBEXaggItemX 4 2" xfId="1457" xr:uid="{00000000-0005-0000-0000-0000B1050000}"/>
    <cellStyle name="SAPBEXaggItemX 5" xfId="1458" xr:uid="{00000000-0005-0000-0000-0000B2050000}"/>
    <cellStyle name="SAPBEXaggItemX 5 2" xfId="1459" xr:uid="{00000000-0005-0000-0000-0000B3050000}"/>
    <cellStyle name="SAPBEXaggItemX 6" xfId="1460" xr:uid="{00000000-0005-0000-0000-0000B4050000}"/>
    <cellStyle name="SAPBEXaggItemX 6 2" xfId="1461" xr:uid="{00000000-0005-0000-0000-0000B5050000}"/>
    <cellStyle name="SAPBEXaggItemX 7" xfId="1462" xr:uid="{00000000-0005-0000-0000-0000B6050000}"/>
    <cellStyle name="SAPBEXaggItemX 7 2" xfId="1463" xr:uid="{00000000-0005-0000-0000-0000B7050000}"/>
    <cellStyle name="SAPBEXaggItemX 8" xfId="1464" xr:uid="{00000000-0005-0000-0000-0000B8050000}"/>
    <cellStyle name="SAPBEXaggItemX 8 2" xfId="1465" xr:uid="{00000000-0005-0000-0000-0000B9050000}"/>
    <cellStyle name="SAPBEXaggItemX 9" xfId="1466" xr:uid="{00000000-0005-0000-0000-0000BA050000}"/>
    <cellStyle name="SAPBEXaggItemX 9 2" xfId="1467" xr:uid="{00000000-0005-0000-0000-0000BB050000}"/>
    <cellStyle name="SAPBEXaggItemX_(B) R&amp;M" xfId="1468" xr:uid="{00000000-0005-0000-0000-0000BC050000}"/>
    <cellStyle name="SAPBEXchaText" xfId="1469" xr:uid="{00000000-0005-0000-0000-0000BD050000}"/>
    <cellStyle name="SAPBEXchaText 10" xfId="1470" xr:uid="{00000000-0005-0000-0000-0000BE050000}"/>
    <cellStyle name="SAPBEXchaText 10 2" xfId="1471" xr:uid="{00000000-0005-0000-0000-0000BF050000}"/>
    <cellStyle name="SAPBEXchaText 10 2 2" xfId="1472" xr:uid="{00000000-0005-0000-0000-0000C0050000}"/>
    <cellStyle name="SAPBEXchaText 10 3" xfId="1473" xr:uid="{00000000-0005-0000-0000-0000C1050000}"/>
    <cellStyle name="SAPBEXchaText 11" xfId="1474" xr:uid="{00000000-0005-0000-0000-0000C2050000}"/>
    <cellStyle name="SAPBEXchaText 11 2" xfId="1475" xr:uid="{00000000-0005-0000-0000-0000C3050000}"/>
    <cellStyle name="SAPBEXchaText 11 2 2" xfId="1476" xr:uid="{00000000-0005-0000-0000-0000C4050000}"/>
    <cellStyle name="SAPBEXchaText 11 3" xfId="1477" xr:uid="{00000000-0005-0000-0000-0000C5050000}"/>
    <cellStyle name="SAPBEXchaText 12" xfId="1478" xr:uid="{00000000-0005-0000-0000-0000C6050000}"/>
    <cellStyle name="SAPBEXchaText 12 2" xfId="1479" xr:uid="{00000000-0005-0000-0000-0000C7050000}"/>
    <cellStyle name="SAPBEXchaText 12 2 2" xfId="1480" xr:uid="{00000000-0005-0000-0000-0000C8050000}"/>
    <cellStyle name="SAPBEXchaText 12 3" xfId="1481" xr:uid="{00000000-0005-0000-0000-0000C9050000}"/>
    <cellStyle name="SAPBEXchaText 13" xfId="1482" xr:uid="{00000000-0005-0000-0000-0000CA050000}"/>
    <cellStyle name="SAPBEXchaText 13 2" xfId="1483" xr:uid="{00000000-0005-0000-0000-0000CB050000}"/>
    <cellStyle name="SAPBEXchaText 13 2 2" xfId="1484" xr:uid="{00000000-0005-0000-0000-0000CC050000}"/>
    <cellStyle name="SAPBEXchaText 13 3" xfId="1485" xr:uid="{00000000-0005-0000-0000-0000CD050000}"/>
    <cellStyle name="SAPBEXchaText 14" xfId="1486" xr:uid="{00000000-0005-0000-0000-0000CE050000}"/>
    <cellStyle name="SAPBEXchaText 14 2" xfId="1487" xr:uid="{00000000-0005-0000-0000-0000CF050000}"/>
    <cellStyle name="SAPBEXchaText 14 2 2" xfId="1488" xr:uid="{00000000-0005-0000-0000-0000D0050000}"/>
    <cellStyle name="SAPBEXchaText 14 3" xfId="1489" xr:uid="{00000000-0005-0000-0000-0000D1050000}"/>
    <cellStyle name="SAPBEXchaText 15" xfId="1490" xr:uid="{00000000-0005-0000-0000-0000D2050000}"/>
    <cellStyle name="SAPBEXchaText 15 2" xfId="1491" xr:uid="{00000000-0005-0000-0000-0000D3050000}"/>
    <cellStyle name="SAPBEXchaText 15 2 2" xfId="1492" xr:uid="{00000000-0005-0000-0000-0000D4050000}"/>
    <cellStyle name="SAPBEXchaText 15 3" xfId="1493" xr:uid="{00000000-0005-0000-0000-0000D5050000}"/>
    <cellStyle name="SAPBEXchaText 16" xfId="1494" xr:uid="{00000000-0005-0000-0000-0000D6050000}"/>
    <cellStyle name="SAPBEXchaText 16 2" xfId="1495" xr:uid="{00000000-0005-0000-0000-0000D7050000}"/>
    <cellStyle name="SAPBEXchaText 16 2 2" xfId="1496" xr:uid="{00000000-0005-0000-0000-0000D8050000}"/>
    <cellStyle name="SAPBEXchaText 16 3" xfId="1497" xr:uid="{00000000-0005-0000-0000-0000D9050000}"/>
    <cellStyle name="SAPBEXchaText 17" xfId="1498" xr:uid="{00000000-0005-0000-0000-0000DA050000}"/>
    <cellStyle name="SAPBEXchaText 17 2" xfId="1499" xr:uid="{00000000-0005-0000-0000-0000DB050000}"/>
    <cellStyle name="SAPBEXchaText 17 2 2" xfId="1500" xr:uid="{00000000-0005-0000-0000-0000DC050000}"/>
    <cellStyle name="SAPBEXchaText 17 3" xfId="1501" xr:uid="{00000000-0005-0000-0000-0000DD050000}"/>
    <cellStyle name="SAPBEXchaText 18" xfId="1502" xr:uid="{00000000-0005-0000-0000-0000DE050000}"/>
    <cellStyle name="SAPBEXchaText 18 2" xfId="1503" xr:uid="{00000000-0005-0000-0000-0000DF050000}"/>
    <cellStyle name="SAPBEXchaText 2" xfId="1504" xr:uid="{00000000-0005-0000-0000-0000E0050000}"/>
    <cellStyle name="SAPBEXchaText 2 2" xfId="1505" xr:uid="{00000000-0005-0000-0000-0000E1050000}"/>
    <cellStyle name="SAPBEXchaText 2 2 2" xfId="1506" xr:uid="{00000000-0005-0000-0000-0000E2050000}"/>
    <cellStyle name="SAPBEXchaText 2 3" xfId="1507" xr:uid="{00000000-0005-0000-0000-0000E3050000}"/>
    <cellStyle name="SAPBEXchaText 3" xfId="1508" xr:uid="{00000000-0005-0000-0000-0000E4050000}"/>
    <cellStyle name="SAPBEXchaText 3 2" xfId="1509" xr:uid="{00000000-0005-0000-0000-0000E5050000}"/>
    <cellStyle name="SAPBEXchaText 3 2 2" xfId="1510" xr:uid="{00000000-0005-0000-0000-0000E6050000}"/>
    <cellStyle name="SAPBEXchaText 3 3" xfId="1511" xr:uid="{00000000-0005-0000-0000-0000E7050000}"/>
    <cellStyle name="SAPBEXchaText 4" xfId="1512" xr:uid="{00000000-0005-0000-0000-0000E8050000}"/>
    <cellStyle name="SAPBEXchaText 4 2" xfId="1513" xr:uid="{00000000-0005-0000-0000-0000E9050000}"/>
    <cellStyle name="SAPBEXchaText 4 2 2" xfId="1514" xr:uid="{00000000-0005-0000-0000-0000EA050000}"/>
    <cellStyle name="SAPBEXchaText 4 3" xfId="1515" xr:uid="{00000000-0005-0000-0000-0000EB050000}"/>
    <cellStyle name="SAPBEXchaText 5" xfId="1516" xr:uid="{00000000-0005-0000-0000-0000EC050000}"/>
    <cellStyle name="SAPBEXchaText 5 2" xfId="1517" xr:uid="{00000000-0005-0000-0000-0000ED050000}"/>
    <cellStyle name="SAPBEXchaText 5 2 2" xfId="1518" xr:uid="{00000000-0005-0000-0000-0000EE050000}"/>
    <cellStyle name="SAPBEXchaText 5 3" xfId="1519" xr:uid="{00000000-0005-0000-0000-0000EF050000}"/>
    <cellStyle name="SAPBEXchaText 6" xfId="1520" xr:uid="{00000000-0005-0000-0000-0000F0050000}"/>
    <cellStyle name="SAPBEXchaText 6 2" xfId="1521" xr:uid="{00000000-0005-0000-0000-0000F1050000}"/>
    <cellStyle name="SAPBEXchaText 6 2 2" xfId="1522" xr:uid="{00000000-0005-0000-0000-0000F2050000}"/>
    <cellStyle name="SAPBEXchaText 6 3" xfId="1523" xr:uid="{00000000-0005-0000-0000-0000F3050000}"/>
    <cellStyle name="SAPBEXchaText 7" xfId="1524" xr:uid="{00000000-0005-0000-0000-0000F4050000}"/>
    <cellStyle name="SAPBEXchaText 7 2" xfId="1525" xr:uid="{00000000-0005-0000-0000-0000F5050000}"/>
    <cellStyle name="SAPBEXchaText 7 2 2" xfId="1526" xr:uid="{00000000-0005-0000-0000-0000F6050000}"/>
    <cellStyle name="SAPBEXchaText 7 3" xfId="1527" xr:uid="{00000000-0005-0000-0000-0000F7050000}"/>
    <cellStyle name="SAPBEXchaText 8" xfId="1528" xr:uid="{00000000-0005-0000-0000-0000F8050000}"/>
    <cellStyle name="SAPBEXchaText 8 2" xfId="1529" xr:uid="{00000000-0005-0000-0000-0000F9050000}"/>
    <cellStyle name="SAPBEXchaText 8 2 2" xfId="1530" xr:uid="{00000000-0005-0000-0000-0000FA050000}"/>
    <cellStyle name="SAPBEXchaText 8 3" xfId="1531" xr:uid="{00000000-0005-0000-0000-0000FB050000}"/>
    <cellStyle name="SAPBEXchaText 9" xfId="1532" xr:uid="{00000000-0005-0000-0000-0000FC050000}"/>
    <cellStyle name="SAPBEXchaText 9 2" xfId="1533" xr:uid="{00000000-0005-0000-0000-0000FD050000}"/>
    <cellStyle name="SAPBEXchaText 9 2 2" xfId="1534" xr:uid="{00000000-0005-0000-0000-0000FE050000}"/>
    <cellStyle name="SAPBEXchaText 9 3" xfId="1535" xr:uid="{00000000-0005-0000-0000-0000FF050000}"/>
    <cellStyle name="SAPBEXchaText_(B) R&amp;M" xfId="1536" xr:uid="{00000000-0005-0000-0000-000000060000}"/>
    <cellStyle name="SAPBEXexcBad7" xfId="1537" xr:uid="{00000000-0005-0000-0000-000001060000}"/>
    <cellStyle name="SAPBEXexcBad7 10" xfId="1538" xr:uid="{00000000-0005-0000-0000-000002060000}"/>
    <cellStyle name="SAPBEXexcBad7 10 2" xfId="1539" xr:uid="{00000000-0005-0000-0000-000003060000}"/>
    <cellStyle name="SAPBEXexcBad7 11" xfId="1540" xr:uid="{00000000-0005-0000-0000-000004060000}"/>
    <cellStyle name="SAPBEXexcBad7 11 2" xfId="1541" xr:uid="{00000000-0005-0000-0000-000005060000}"/>
    <cellStyle name="SAPBEXexcBad7 12" xfId="1542" xr:uid="{00000000-0005-0000-0000-000006060000}"/>
    <cellStyle name="SAPBEXexcBad7 12 2" xfId="1543" xr:uid="{00000000-0005-0000-0000-000007060000}"/>
    <cellStyle name="SAPBEXexcBad7 13" xfId="1544" xr:uid="{00000000-0005-0000-0000-000008060000}"/>
    <cellStyle name="SAPBEXexcBad7 13 2" xfId="1545" xr:uid="{00000000-0005-0000-0000-000009060000}"/>
    <cellStyle name="SAPBEXexcBad7 14" xfId="1546" xr:uid="{00000000-0005-0000-0000-00000A060000}"/>
    <cellStyle name="SAPBEXexcBad7 14 2" xfId="1547" xr:uid="{00000000-0005-0000-0000-00000B060000}"/>
    <cellStyle name="SAPBEXexcBad7 15" xfId="1548" xr:uid="{00000000-0005-0000-0000-00000C060000}"/>
    <cellStyle name="SAPBEXexcBad7 15 2" xfId="1549" xr:uid="{00000000-0005-0000-0000-00000D060000}"/>
    <cellStyle name="SAPBEXexcBad7 16" xfId="1550" xr:uid="{00000000-0005-0000-0000-00000E060000}"/>
    <cellStyle name="SAPBEXexcBad7 16 2" xfId="1551" xr:uid="{00000000-0005-0000-0000-00000F060000}"/>
    <cellStyle name="SAPBEXexcBad7 17" xfId="1552" xr:uid="{00000000-0005-0000-0000-000010060000}"/>
    <cellStyle name="SAPBEXexcBad7 17 2" xfId="1553" xr:uid="{00000000-0005-0000-0000-000011060000}"/>
    <cellStyle name="SAPBEXexcBad7 18" xfId="1554" xr:uid="{00000000-0005-0000-0000-000012060000}"/>
    <cellStyle name="SAPBEXexcBad7 2" xfId="1555" xr:uid="{00000000-0005-0000-0000-000013060000}"/>
    <cellStyle name="SAPBEXexcBad7 2 2" xfId="1556" xr:uid="{00000000-0005-0000-0000-000014060000}"/>
    <cellStyle name="SAPBEXexcBad7 3" xfId="1557" xr:uid="{00000000-0005-0000-0000-000015060000}"/>
    <cellStyle name="SAPBEXexcBad7 3 2" xfId="1558" xr:uid="{00000000-0005-0000-0000-000016060000}"/>
    <cellStyle name="SAPBEXexcBad7 4" xfId="1559" xr:uid="{00000000-0005-0000-0000-000017060000}"/>
    <cellStyle name="SAPBEXexcBad7 4 2" xfId="1560" xr:uid="{00000000-0005-0000-0000-000018060000}"/>
    <cellStyle name="SAPBEXexcBad7 5" xfId="1561" xr:uid="{00000000-0005-0000-0000-000019060000}"/>
    <cellStyle name="SAPBEXexcBad7 5 2" xfId="1562" xr:uid="{00000000-0005-0000-0000-00001A060000}"/>
    <cellStyle name="SAPBEXexcBad7 6" xfId="1563" xr:uid="{00000000-0005-0000-0000-00001B060000}"/>
    <cellStyle name="SAPBEXexcBad7 6 2" xfId="1564" xr:uid="{00000000-0005-0000-0000-00001C060000}"/>
    <cellStyle name="SAPBEXexcBad7 7" xfId="1565" xr:uid="{00000000-0005-0000-0000-00001D060000}"/>
    <cellStyle name="SAPBEXexcBad7 7 2" xfId="1566" xr:uid="{00000000-0005-0000-0000-00001E060000}"/>
    <cellStyle name="SAPBEXexcBad7 8" xfId="1567" xr:uid="{00000000-0005-0000-0000-00001F060000}"/>
    <cellStyle name="SAPBEXexcBad7 8 2" xfId="1568" xr:uid="{00000000-0005-0000-0000-000020060000}"/>
    <cellStyle name="SAPBEXexcBad7 9" xfId="1569" xr:uid="{00000000-0005-0000-0000-000021060000}"/>
    <cellStyle name="SAPBEXexcBad7 9 2" xfId="1570" xr:uid="{00000000-0005-0000-0000-000022060000}"/>
    <cellStyle name="SAPBEXexcBad7_(B) R&amp;M" xfId="1571" xr:uid="{00000000-0005-0000-0000-000023060000}"/>
    <cellStyle name="SAPBEXexcBad8" xfId="1572" xr:uid="{00000000-0005-0000-0000-000024060000}"/>
    <cellStyle name="SAPBEXexcBad8 10" xfId="1573" xr:uid="{00000000-0005-0000-0000-000025060000}"/>
    <cellStyle name="SAPBEXexcBad8 10 2" xfId="1574" xr:uid="{00000000-0005-0000-0000-000026060000}"/>
    <cellStyle name="SAPBEXexcBad8 11" xfId="1575" xr:uid="{00000000-0005-0000-0000-000027060000}"/>
    <cellStyle name="SAPBEXexcBad8 11 2" xfId="1576" xr:uid="{00000000-0005-0000-0000-000028060000}"/>
    <cellStyle name="SAPBEXexcBad8 12" xfId="1577" xr:uid="{00000000-0005-0000-0000-000029060000}"/>
    <cellStyle name="SAPBEXexcBad8 12 2" xfId="1578" xr:uid="{00000000-0005-0000-0000-00002A060000}"/>
    <cellStyle name="SAPBEXexcBad8 13" xfId="1579" xr:uid="{00000000-0005-0000-0000-00002B060000}"/>
    <cellStyle name="SAPBEXexcBad8 13 2" xfId="1580" xr:uid="{00000000-0005-0000-0000-00002C060000}"/>
    <cellStyle name="SAPBEXexcBad8 14" xfId="1581" xr:uid="{00000000-0005-0000-0000-00002D060000}"/>
    <cellStyle name="SAPBEXexcBad8 14 2" xfId="1582" xr:uid="{00000000-0005-0000-0000-00002E060000}"/>
    <cellStyle name="SAPBEXexcBad8 15" xfId="1583" xr:uid="{00000000-0005-0000-0000-00002F060000}"/>
    <cellStyle name="SAPBEXexcBad8 15 2" xfId="1584" xr:uid="{00000000-0005-0000-0000-000030060000}"/>
    <cellStyle name="SAPBEXexcBad8 16" xfId="1585" xr:uid="{00000000-0005-0000-0000-000031060000}"/>
    <cellStyle name="SAPBEXexcBad8 16 2" xfId="1586" xr:uid="{00000000-0005-0000-0000-000032060000}"/>
    <cellStyle name="SAPBEXexcBad8 17" xfId="1587" xr:uid="{00000000-0005-0000-0000-000033060000}"/>
    <cellStyle name="SAPBEXexcBad8 17 2" xfId="1588" xr:uid="{00000000-0005-0000-0000-000034060000}"/>
    <cellStyle name="SAPBEXexcBad8 18" xfId="1589" xr:uid="{00000000-0005-0000-0000-000035060000}"/>
    <cellStyle name="SAPBEXexcBad8 2" xfId="1590" xr:uid="{00000000-0005-0000-0000-000036060000}"/>
    <cellStyle name="SAPBEXexcBad8 2 2" xfId="1591" xr:uid="{00000000-0005-0000-0000-000037060000}"/>
    <cellStyle name="SAPBEXexcBad8 3" xfId="1592" xr:uid="{00000000-0005-0000-0000-000038060000}"/>
    <cellStyle name="SAPBEXexcBad8 3 2" xfId="1593" xr:uid="{00000000-0005-0000-0000-000039060000}"/>
    <cellStyle name="SAPBEXexcBad8 4" xfId="1594" xr:uid="{00000000-0005-0000-0000-00003A060000}"/>
    <cellStyle name="SAPBEXexcBad8 4 2" xfId="1595" xr:uid="{00000000-0005-0000-0000-00003B060000}"/>
    <cellStyle name="SAPBEXexcBad8 5" xfId="1596" xr:uid="{00000000-0005-0000-0000-00003C060000}"/>
    <cellStyle name="SAPBEXexcBad8 5 2" xfId="1597" xr:uid="{00000000-0005-0000-0000-00003D060000}"/>
    <cellStyle name="SAPBEXexcBad8 6" xfId="1598" xr:uid="{00000000-0005-0000-0000-00003E060000}"/>
    <cellStyle name="SAPBEXexcBad8 6 2" xfId="1599" xr:uid="{00000000-0005-0000-0000-00003F060000}"/>
    <cellStyle name="SAPBEXexcBad8 7" xfId="1600" xr:uid="{00000000-0005-0000-0000-000040060000}"/>
    <cellStyle name="SAPBEXexcBad8 7 2" xfId="1601" xr:uid="{00000000-0005-0000-0000-000041060000}"/>
    <cellStyle name="SAPBEXexcBad8 8" xfId="1602" xr:uid="{00000000-0005-0000-0000-000042060000}"/>
    <cellStyle name="SAPBEXexcBad8 8 2" xfId="1603" xr:uid="{00000000-0005-0000-0000-000043060000}"/>
    <cellStyle name="SAPBEXexcBad8 9" xfId="1604" xr:uid="{00000000-0005-0000-0000-000044060000}"/>
    <cellStyle name="SAPBEXexcBad8 9 2" xfId="1605" xr:uid="{00000000-0005-0000-0000-000045060000}"/>
    <cellStyle name="SAPBEXexcBad8_(B) R&amp;M" xfId="1606" xr:uid="{00000000-0005-0000-0000-000046060000}"/>
    <cellStyle name="SAPBEXexcBad9" xfId="1607" xr:uid="{00000000-0005-0000-0000-000047060000}"/>
    <cellStyle name="SAPBEXexcBad9 10" xfId="1608" xr:uid="{00000000-0005-0000-0000-000048060000}"/>
    <cellStyle name="SAPBEXexcBad9 10 2" xfId="1609" xr:uid="{00000000-0005-0000-0000-000049060000}"/>
    <cellStyle name="SAPBEXexcBad9 11" xfId="1610" xr:uid="{00000000-0005-0000-0000-00004A060000}"/>
    <cellStyle name="SAPBEXexcBad9 11 2" xfId="1611" xr:uid="{00000000-0005-0000-0000-00004B060000}"/>
    <cellStyle name="SAPBEXexcBad9 12" xfId="1612" xr:uid="{00000000-0005-0000-0000-00004C060000}"/>
    <cellStyle name="SAPBEXexcBad9 12 2" xfId="1613" xr:uid="{00000000-0005-0000-0000-00004D060000}"/>
    <cellStyle name="SAPBEXexcBad9 13" xfId="1614" xr:uid="{00000000-0005-0000-0000-00004E060000}"/>
    <cellStyle name="SAPBEXexcBad9 13 2" xfId="1615" xr:uid="{00000000-0005-0000-0000-00004F060000}"/>
    <cellStyle name="SAPBEXexcBad9 14" xfId="1616" xr:uid="{00000000-0005-0000-0000-000050060000}"/>
    <cellStyle name="SAPBEXexcBad9 14 2" xfId="1617" xr:uid="{00000000-0005-0000-0000-000051060000}"/>
    <cellStyle name="SAPBEXexcBad9 15" xfId="1618" xr:uid="{00000000-0005-0000-0000-000052060000}"/>
    <cellStyle name="SAPBEXexcBad9 15 2" xfId="1619" xr:uid="{00000000-0005-0000-0000-000053060000}"/>
    <cellStyle name="SAPBEXexcBad9 16" xfId="1620" xr:uid="{00000000-0005-0000-0000-000054060000}"/>
    <cellStyle name="SAPBEXexcBad9 16 2" xfId="1621" xr:uid="{00000000-0005-0000-0000-000055060000}"/>
    <cellStyle name="SAPBEXexcBad9 17" xfId="1622" xr:uid="{00000000-0005-0000-0000-000056060000}"/>
    <cellStyle name="SAPBEXexcBad9 17 2" xfId="1623" xr:uid="{00000000-0005-0000-0000-000057060000}"/>
    <cellStyle name="SAPBEXexcBad9 18" xfId="1624" xr:uid="{00000000-0005-0000-0000-000058060000}"/>
    <cellStyle name="SAPBEXexcBad9 2" xfId="1625" xr:uid="{00000000-0005-0000-0000-000059060000}"/>
    <cellStyle name="SAPBEXexcBad9 2 2" xfId="1626" xr:uid="{00000000-0005-0000-0000-00005A060000}"/>
    <cellStyle name="SAPBEXexcBad9 3" xfId="1627" xr:uid="{00000000-0005-0000-0000-00005B060000}"/>
    <cellStyle name="SAPBEXexcBad9 3 2" xfId="1628" xr:uid="{00000000-0005-0000-0000-00005C060000}"/>
    <cellStyle name="SAPBEXexcBad9 4" xfId="1629" xr:uid="{00000000-0005-0000-0000-00005D060000}"/>
    <cellStyle name="SAPBEXexcBad9 4 2" xfId="1630" xr:uid="{00000000-0005-0000-0000-00005E060000}"/>
    <cellStyle name="SAPBEXexcBad9 5" xfId="1631" xr:uid="{00000000-0005-0000-0000-00005F060000}"/>
    <cellStyle name="SAPBEXexcBad9 5 2" xfId="1632" xr:uid="{00000000-0005-0000-0000-000060060000}"/>
    <cellStyle name="SAPBEXexcBad9 6" xfId="1633" xr:uid="{00000000-0005-0000-0000-000061060000}"/>
    <cellStyle name="SAPBEXexcBad9 6 2" xfId="1634" xr:uid="{00000000-0005-0000-0000-000062060000}"/>
    <cellStyle name="SAPBEXexcBad9 7" xfId="1635" xr:uid="{00000000-0005-0000-0000-000063060000}"/>
    <cellStyle name="SAPBEXexcBad9 7 2" xfId="1636" xr:uid="{00000000-0005-0000-0000-000064060000}"/>
    <cellStyle name="SAPBEXexcBad9 8" xfId="1637" xr:uid="{00000000-0005-0000-0000-000065060000}"/>
    <cellStyle name="SAPBEXexcBad9 8 2" xfId="1638" xr:uid="{00000000-0005-0000-0000-000066060000}"/>
    <cellStyle name="SAPBEXexcBad9 9" xfId="1639" xr:uid="{00000000-0005-0000-0000-000067060000}"/>
    <cellStyle name="SAPBEXexcBad9 9 2" xfId="1640" xr:uid="{00000000-0005-0000-0000-000068060000}"/>
    <cellStyle name="SAPBEXexcBad9_(B) R&amp;M" xfId="1641" xr:uid="{00000000-0005-0000-0000-000069060000}"/>
    <cellStyle name="SAPBEXexcCritical4" xfId="1642" xr:uid="{00000000-0005-0000-0000-00006A060000}"/>
    <cellStyle name="SAPBEXexcCritical4 10" xfId="1643" xr:uid="{00000000-0005-0000-0000-00006B060000}"/>
    <cellStyle name="SAPBEXexcCritical4 10 2" xfId="1644" xr:uid="{00000000-0005-0000-0000-00006C060000}"/>
    <cellStyle name="SAPBEXexcCritical4 11" xfId="1645" xr:uid="{00000000-0005-0000-0000-00006D060000}"/>
    <cellStyle name="SAPBEXexcCritical4 11 2" xfId="1646" xr:uid="{00000000-0005-0000-0000-00006E060000}"/>
    <cellStyle name="SAPBEXexcCritical4 12" xfId="1647" xr:uid="{00000000-0005-0000-0000-00006F060000}"/>
    <cellStyle name="SAPBEXexcCritical4 12 2" xfId="1648" xr:uid="{00000000-0005-0000-0000-000070060000}"/>
    <cellStyle name="SAPBEXexcCritical4 13" xfId="1649" xr:uid="{00000000-0005-0000-0000-000071060000}"/>
    <cellStyle name="SAPBEXexcCritical4 13 2" xfId="1650" xr:uid="{00000000-0005-0000-0000-000072060000}"/>
    <cellStyle name="SAPBEXexcCritical4 14" xfId="1651" xr:uid="{00000000-0005-0000-0000-000073060000}"/>
    <cellStyle name="SAPBEXexcCritical4 14 2" xfId="1652" xr:uid="{00000000-0005-0000-0000-000074060000}"/>
    <cellStyle name="SAPBEXexcCritical4 15" xfId="1653" xr:uid="{00000000-0005-0000-0000-000075060000}"/>
    <cellStyle name="SAPBEXexcCritical4 15 2" xfId="1654" xr:uid="{00000000-0005-0000-0000-000076060000}"/>
    <cellStyle name="SAPBEXexcCritical4 16" xfId="1655" xr:uid="{00000000-0005-0000-0000-000077060000}"/>
    <cellStyle name="SAPBEXexcCritical4 16 2" xfId="1656" xr:uid="{00000000-0005-0000-0000-000078060000}"/>
    <cellStyle name="SAPBEXexcCritical4 17" xfId="1657" xr:uid="{00000000-0005-0000-0000-000079060000}"/>
    <cellStyle name="SAPBEXexcCritical4 17 2" xfId="1658" xr:uid="{00000000-0005-0000-0000-00007A060000}"/>
    <cellStyle name="SAPBEXexcCritical4 18" xfId="1659" xr:uid="{00000000-0005-0000-0000-00007B060000}"/>
    <cellStyle name="SAPBEXexcCritical4 2" xfId="1660" xr:uid="{00000000-0005-0000-0000-00007C060000}"/>
    <cellStyle name="SAPBEXexcCritical4 2 2" xfId="1661" xr:uid="{00000000-0005-0000-0000-00007D060000}"/>
    <cellStyle name="SAPBEXexcCritical4 3" xfId="1662" xr:uid="{00000000-0005-0000-0000-00007E060000}"/>
    <cellStyle name="SAPBEXexcCritical4 3 2" xfId="1663" xr:uid="{00000000-0005-0000-0000-00007F060000}"/>
    <cellStyle name="SAPBEXexcCritical4 4" xfId="1664" xr:uid="{00000000-0005-0000-0000-000080060000}"/>
    <cellStyle name="SAPBEXexcCritical4 4 2" xfId="1665" xr:uid="{00000000-0005-0000-0000-000081060000}"/>
    <cellStyle name="SAPBEXexcCritical4 5" xfId="1666" xr:uid="{00000000-0005-0000-0000-000082060000}"/>
    <cellStyle name="SAPBEXexcCritical4 5 2" xfId="1667" xr:uid="{00000000-0005-0000-0000-000083060000}"/>
    <cellStyle name="SAPBEXexcCritical4 6" xfId="1668" xr:uid="{00000000-0005-0000-0000-000084060000}"/>
    <cellStyle name="SAPBEXexcCritical4 6 2" xfId="1669" xr:uid="{00000000-0005-0000-0000-000085060000}"/>
    <cellStyle name="SAPBEXexcCritical4 7" xfId="1670" xr:uid="{00000000-0005-0000-0000-000086060000}"/>
    <cellStyle name="SAPBEXexcCritical4 7 2" xfId="1671" xr:uid="{00000000-0005-0000-0000-000087060000}"/>
    <cellStyle name="SAPBEXexcCritical4 8" xfId="1672" xr:uid="{00000000-0005-0000-0000-000088060000}"/>
    <cellStyle name="SAPBEXexcCritical4 8 2" xfId="1673" xr:uid="{00000000-0005-0000-0000-000089060000}"/>
    <cellStyle name="SAPBEXexcCritical4 9" xfId="1674" xr:uid="{00000000-0005-0000-0000-00008A060000}"/>
    <cellStyle name="SAPBEXexcCritical4 9 2" xfId="1675" xr:uid="{00000000-0005-0000-0000-00008B060000}"/>
    <cellStyle name="SAPBEXexcCritical4_(B) R&amp;M" xfId="1676" xr:uid="{00000000-0005-0000-0000-00008C060000}"/>
    <cellStyle name="SAPBEXexcCritical5" xfId="1677" xr:uid="{00000000-0005-0000-0000-00008D060000}"/>
    <cellStyle name="SAPBEXexcCritical5 10" xfId="1678" xr:uid="{00000000-0005-0000-0000-00008E060000}"/>
    <cellStyle name="SAPBEXexcCritical5 10 2" xfId="1679" xr:uid="{00000000-0005-0000-0000-00008F060000}"/>
    <cellStyle name="SAPBEXexcCritical5 11" xfId="1680" xr:uid="{00000000-0005-0000-0000-000090060000}"/>
    <cellStyle name="SAPBEXexcCritical5 11 2" xfId="1681" xr:uid="{00000000-0005-0000-0000-000091060000}"/>
    <cellStyle name="SAPBEXexcCritical5 12" xfId="1682" xr:uid="{00000000-0005-0000-0000-000092060000}"/>
    <cellStyle name="SAPBEXexcCritical5 12 2" xfId="1683" xr:uid="{00000000-0005-0000-0000-000093060000}"/>
    <cellStyle name="SAPBEXexcCritical5 13" xfId="1684" xr:uid="{00000000-0005-0000-0000-000094060000}"/>
    <cellStyle name="SAPBEXexcCritical5 13 2" xfId="1685" xr:uid="{00000000-0005-0000-0000-000095060000}"/>
    <cellStyle name="SAPBEXexcCritical5 14" xfId="1686" xr:uid="{00000000-0005-0000-0000-000096060000}"/>
    <cellStyle name="SAPBEXexcCritical5 14 2" xfId="1687" xr:uid="{00000000-0005-0000-0000-000097060000}"/>
    <cellStyle name="SAPBEXexcCritical5 15" xfId="1688" xr:uid="{00000000-0005-0000-0000-000098060000}"/>
    <cellStyle name="SAPBEXexcCritical5 15 2" xfId="1689" xr:uid="{00000000-0005-0000-0000-000099060000}"/>
    <cellStyle name="SAPBEXexcCritical5 16" xfId="1690" xr:uid="{00000000-0005-0000-0000-00009A060000}"/>
    <cellStyle name="SAPBEXexcCritical5 16 2" xfId="1691" xr:uid="{00000000-0005-0000-0000-00009B060000}"/>
    <cellStyle name="SAPBEXexcCritical5 17" xfId="1692" xr:uid="{00000000-0005-0000-0000-00009C060000}"/>
    <cellStyle name="SAPBEXexcCritical5 17 2" xfId="1693" xr:uid="{00000000-0005-0000-0000-00009D060000}"/>
    <cellStyle name="SAPBEXexcCritical5 18" xfId="1694" xr:uid="{00000000-0005-0000-0000-00009E060000}"/>
    <cellStyle name="SAPBEXexcCritical5 2" xfId="1695" xr:uid="{00000000-0005-0000-0000-00009F060000}"/>
    <cellStyle name="SAPBEXexcCritical5 2 2" xfId="1696" xr:uid="{00000000-0005-0000-0000-0000A0060000}"/>
    <cellStyle name="SAPBEXexcCritical5 3" xfId="1697" xr:uid="{00000000-0005-0000-0000-0000A1060000}"/>
    <cellStyle name="SAPBEXexcCritical5 3 2" xfId="1698" xr:uid="{00000000-0005-0000-0000-0000A2060000}"/>
    <cellStyle name="SAPBEXexcCritical5 4" xfId="1699" xr:uid="{00000000-0005-0000-0000-0000A3060000}"/>
    <cellStyle name="SAPBEXexcCritical5 4 2" xfId="1700" xr:uid="{00000000-0005-0000-0000-0000A4060000}"/>
    <cellStyle name="SAPBEXexcCritical5 5" xfId="1701" xr:uid="{00000000-0005-0000-0000-0000A5060000}"/>
    <cellStyle name="SAPBEXexcCritical5 5 2" xfId="1702" xr:uid="{00000000-0005-0000-0000-0000A6060000}"/>
    <cellStyle name="SAPBEXexcCritical5 6" xfId="1703" xr:uid="{00000000-0005-0000-0000-0000A7060000}"/>
    <cellStyle name="SAPBEXexcCritical5 6 2" xfId="1704" xr:uid="{00000000-0005-0000-0000-0000A8060000}"/>
    <cellStyle name="SAPBEXexcCritical5 7" xfId="1705" xr:uid="{00000000-0005-0000-0000-0000A9060000}"/>
    <cellStyle name="SAPBEXexcCritical5 7 2" xfId="1706" xr:uid="{00000000-0005-0000-0000-0000AA060000}"/>
    <cellStyle name="SAPBEXexcCritical5 8" xfId="1707" xr:uid="{00000000-0005-0000-0000-0000AB060000}"/>
    <cellStyle name="SAPBEXexcCritical5 8 2" xfId="1708" xr:uid="{00000000-0005-0000-0000-0000AC060000}"/>
    <cellStyle name="SAPBEXexcCritical5 9" xfId="1709" xr:uid="{00000000-0005-0000-0000-0000AD060000}"/>
    <cellStyle name="SAPBEXexcCritical5 9 2" xfId="1710" xr:uid="{00000000-0005-0000-0000-0000AE060000}"/>
    <cellStyle name="SAPBEXexcCritical5_(B) R&amp;M" xfId="1711" xr:uid="{00000000-0005-0000-0000-0000AF060000}"/>
    <cellStyle name="SAPBEXexcCritical6" xfId="1712" xr:uid="{00000000-0005-0000-0000-0000B0060000}"/>
    <cellStyle name="SAPBEXexcCritical6 10" xfId="1713" xr:uid="{00000000-0005-0000-0000-0000B1060000}"/>
    <cellStyle name="SAPBEXexcCritical6 10 2" xfId="1714" xr:uid="{00000000-0005-0000-0000-0000B2060000}"/>
    <cellStyle name="SAPBEXexcCritical6 11" xfId="1715" xr:uid="{00000000-0005-0000-0000-0000B3060000}"/>
    <cellStyle name="SAPBEXexcCritical6 11 2" xfId="1716" xr:uid="{00000000-0005-0000-0000-0000B4060000}"/>
    <cellStyle name="SAPBEXexcCritical6 12" xfId="1717" xr:uid="{00000000-0005-0000-0000-0000B5060000}"/>
    <cellStyle name="SAPBEXexcCritical6 12 2" xfId="1718" xr:uid="{00000000-0005-0000-0000-0000B6060000}"/>
    <cellStyle name="SAPBEXexcCritical6 13" xfId="1719" xr:uid="{00000000-0005-0000-0000-0000B7060000}"/>
    <cellStyle name="SAPBEXexcCritical6 13 2" xfId="1720" xr:uid="{00000000-0005-0000-0000-0000B8060000}"/>
    <cellStyle name="SAPBEXexcCritical6 14" xfId="1721" xr:uid="{00000000-0005-0000-0000-0000B9060000}"/>
    <cellStyle name="SAPBEXexcCritical6 14 2" xfId="1722" xr:uid="{00000000-0005-0000-0000-0000BA060000}"/>
    <cellStyle name="SAPBEXexcCritical6 15" xfId="1723" xr:uid="{00000000-0005-0000-0000-0000BB060000}"/>
    <cellStyle name="SAPBEXexcCritical6 15 2" xfId="1724" xr:uid="{00000000-0005-0000-0000-0000BC060000}"/>
    <cellStyle name="SAPBEXexcCritical6 16" xfId="1725" xr:uid="{00000000-0005-0000-0000-0000BD060000}"/>
    <cellStyle name="SAPBEXexcCritical6 16 2" xfId="1726" xr:uid="{00000000-0005-0000-0000-0000BE060000}"/>
    <cellStyle name="SAPBEXexcCritical6 17" xfId="1727" xr:uid="{00000000-0005-0000-0000-0000BF060000}"/>
    <cellStyle name="SAPBEXexcCritical6 17 2" xfId="1728" xr:uid="{00000000-0005-0000-0000-0000C0060000}"/>
    <cellStyle name="SAPBEXexcCritical6 18" xfId="1729" xr:uid="{00000000-0005-0000-0000-0000C1060000}"/>
    <cellStyle name="SAPBEXexcCritical6 2" xfId="1730" xr:uid="{00000000-0005-0000-0000-0000C2060000}"/>
    <cellStyle name="SAPBEXexcCritical6 2 2" xfId="1731" xr:uid="{00000000-0005-0000-0000-0000C3060000}"/>
    <cellStyle name="SAPBEXexcCritical6 3" xfId="1732" xr:uid="{00000000-0005-0000-0000-0000C4060000}"/>
    <cellStyle name="SAPBEXexcCritical6 3 2" xfId="1733" xr:uid="{00000000-0005-0000-0000-0000C5060000}"/>
    <cellStyle name="SAPBEXexcCritical6 4" xfId="1734" xr:uid="{00000000-0005-0000-0000-0000C6060000}"/>
    <cellStyle name="SAPBEXexcCritical6 4 2" xfId="1735" xr:uid="{00000000-0005-0000-0000-0000C7060000}"/>
    <cellStyle name="SAPBEXexcCritical6 5" xfId="1736" xr:uid="{00000000-0005-0000-0000-0000C8060000}"/>
    <cellStyle name="SAPBEXexcCritical6 5 2" xfId="1737" xr:uid="{00000000-0005-0000-0000-0000C9060000}"/>
    <cellStyle name="SAPBEXexcCritical6 6" xfId="1738" xr:uid="{00000000-0005-0000-0000-0000CA060000}"/>
    <cellStyle name="SAPBEXexcCritical6 6 2" xfId="1739" xr:uid="{00000000-0005-0000-0000-0000CB060000}"/>
    <cellStyle name="SAPBEXexcCritical6 7" xfId="1740" xr:uid="{00000000-0005-0000-0000-0000CC060000}"/>
    <cellStyle name="SAPBEXexcCritical6 7 2" xfId="1741" xr:uid="{00000000-0005-0000-0000-0000CD060000}"/>
    <cellStyle name="SAPBEXexcCritical6 8" xfId="1742" xr:uid="{00000000-0005-0000-0000-0000CE060000}"/>
    <cellStyle name="SAPBEXexcCritical6 8 2" xfId="1743" xr:uid="{00000000-0005-0000-0000-0000CF060000}"/>
    <cellStyle name="SAPBEXexcCritical6 9" xfId="1744" xr:uid="{00000000-0005-0000-0000-0000D0060000}"/>
    <cellStyle name="SAPBEXexcCritical6 9 2" xfId="1745" xr:uid="{00000000-0005-0000-0000-0000D1060000}"/>
    <cellStyle name="SAPBEXexcCritical6_(B) R&amp;M" xfId="1746" xr:uid="{00000000-0005-0000-0000-0000D2060000}"/>
    <cellStyle name="SAPBEXexcGood1" xfId="1747" xr:uid="{00000000-0005-0000-0000-0000D3060000}"/>
    <cellStyle name="SAPBEXexcGood1 10" xfId="1748" xr:uid="{00000000-0005-0000-0000-0000D4060000}"/>
    <cellStyle name="SAPBEXexcGood1 10 2" xfId="1749" xr:uid="{00000000-0005-0000-0000-0000D5060000}"/>
    <cellStyle name="SAPBEXexcGood1 11" xfId="1750" xr:uid="{00000000-0005-0000-0000-0000D6060000}"/>
    <cellStyle name="SAPBEXexcGood1 11 2" xfId="1751" xr:uid="{00000000-0005-0000-0000-0000D7060000}"/>
    <cellStyle name="SAPBEXexcGood1 12" xfId="1752" xr:uid="{00000000-0005-0000-0000-0000D8060000}"/>
    <cellStyle name="SAPBEXexcGood1 12 2" xfId="1753" xr:uid="{00000000-0005-0000-0000-0000D9060000}"/>
    <cellStyle name="SAPBEXexcGood1 13" xfId="1754" xr:uid="{00000000-0005-0000-0000-0000DA060000}"/>
    <cellStyle name="SAPBEXexcGood1 13 2" xfId="1755" xr:uid="{00000000-0005-0000-0000-0000DB060000}"/>
    <cellStyle name="SAPBEXexcGood1 14" xfId="1756" xr:uid="{00000000-0005-0000-0000-0000DC060000}"/>
    <cellStyle name="SAPBEXexcGood1 14 2" xfId="1757" xr:uid="{00000000-0005-0000-0000-0000DD060000}"/>
    <cellStyle name="SAPBEXexcGood1 15" xfId="1758" xr:uid="{00000000-0005-0000-0000-0000DE060000}"/>
    <cellStyle name="SAPBEXexcGood1 15 2" xfId="1759" xr:uid="{00000000-0005-0000-0000-0000DF060000}"/>
    <cellStyle name="SAPBEXexcGood1 16" xfId="1760" xr:uid="{00000000-0005-0000-0000-0000E0060000}"/>
    <cellStyle name="SAPBEXexcGood1 16 2" xfId="1761" xr:uid="{00000000-0005-0000-0000-0000E1060000}"/>
    <cellStyle name="SAPBEXexcGood1 17" xfId="1762" xr:uid="{00000000-0005-0000-0000-0000E2060000}"/>
    <cellStyle name="SAPBEXexcGood1 17 2" xfId="1763" xr:uid="{00000000-0005-0000-0000-0000E3060000}"/>
    <cellStyle name="SAPBEXexcGood1 18" xfId="1764" xr:uid="{00000000-0005-0000-0000-0000E4060000}"/>
    <cellStyle name="SAPBEXexcGood1 2" xfId="1765" xr:uid="{00000000-0005-0000-0000-0000E5060000}"/>
    <cellStyle name="SAPBEXexcGood1 2 2" xfId="1766" xr:uid="{00000000-0005-0000-0000-0000E6060000}"/>
    <cellStyle name="SAPBEXexcGood1 3" xfId="1767" xr:uid="{00000000-0005-0000-0000-0000E7060000}"/>
    <cellStyle name="SAPBEXexcGood1 3 2" xfId="1768" xr:uid="{00000000-0005-0000-0000-0000E8060000}"/>
    <cellStyle name="SAPBEXexcGood1 4" xfId="1769" xr:uid="{00000000-0005-0000-0000-0000E9060000}"/>
    <cellStyle name="SAPBEXexcGood1 4 2" xfId="1770" xr:uid="{00000000-0005-0000-0000-0000EA060000}"/>
    <cellStyle name="SAPBEXexcGood1 5" xfId="1771" xr:uid="{00000000-0005-0000-0000-0000EB060000}"/>
    <cellStyle name="SAPBEXexcGood1 5 2" xfId="1772" xr:uid="{00000000-0005-0000-0000-0000EC060000}"/>
    <cellStyle name="SAPBEXexcGood1 6" xfId="1773" xr:uid="{00000000-0005-0000-0000-0000ED060000}"/>
    <cellStyle name="SAPBEXexcGood1 6 2" xfId="1774" xr:uid="{00000000-0005-0000-0000-0000EE060000}"/>
    <cellStyle name="SAPBEXexcGood1 7" xfId="1775" xr:uid="{00000000-0005-0000-0000-0000EF060000}"/>
    <cellStyle name="SAPBEXexcGood1 7 2" xfId="1776" xr:uid="{00000000-0005-0000-0000-0000F0060000}"/>
    <cellStyle name="SAPBEXexcGood1 8" xfId="1777" xr:uid="{00000000-0005-0000-0000-0000F1060000}"/>
    <cellStyle name="SAPBEXexcGood1 8 2" xfId="1778" xr:uid="{00000000-0005-0000-0000-0000F2060000}"/>
    <cellStyle name="SAPBEXexcGood1 9" xfId="1779" xr:uid="{00000000-0005-0000-0000-0000F3060000}"/>
    <cellStyle name="SAPBEXexcGood1 9 2" xfId="1780" xr:uid="{00000000-0005-0000-0000-0000F4060000}"/>
    <cellStyle name="SAPBEXexcGood1_(B) R&amp;M" xfId="1781" xr:uid="{00000000-0005-0000-0000-0000F5060000}"/>
    <cellStyle name="SAPBEXexcGood2" xfId="1782" xr:uid="{00000000-0005-0000-0000-0000F6060000}"/>
    <cellStyle name="SAPBEXexcGood2 10" xfId="1783" xr:uid="{00000000-0005-0000-0000-0000F7060000}"/>
    <cellStyle name="SAPBEXexcGood2 10 2" xfId="1784" xr:uid="{00000000-0005-0000-0000-0000F8060000}"/>
    <cellStyle name="SAPBEXexcGood2 11" xfId="1785" xr:uid="{00000000-0005-0000-0000-0000F9060000}"/>
    <cellStyle name="SAPBEXexcGood2 11 2" xfId="1786" xr:uid="{00000000-0005-0000-0000-0000FA060000}"/>
    <cellStyle name="SAPBEXexcGood2 12" xfId="1787" xr:uid="{00000000-0005-0000-0000-0000FB060000}"/>
    <cellStyle name="SAPBEXexcGood2 12 2" xfId="1788" xr:uid="{00000000-0005-0000-0000-0000FC060000}"/>
    <cellStyle name="SAPBEXexcGood2 13" xfId="1789" xr:uid="{00000000-0005-0000-0000-0000FD060000}"/>
    <cellStyle name="SAPBEXexcGood2 13 2" xfId="1790" xr:uid="{00000000-0005-0000-0000-0000FE060000}"/>
    <cellStyle name="SAPBEXexcGood2 14" xfId="1791" xr:uid="{00000000-0005-0000-0000-0000FF060000}"/>
    <cellStyle name="SAPBEXexcGood2 14 2" xfId="1792" xr:uid="{00000000-0005-0000-0000-000000070000}"/>
    <cellStyle name="SAPBEXexcGood2 15" xfId="1793" xr:uid="{00000000-0005-0000-0000-000001070000}"/>
    <cellStyle name="SAPBEXexcGood2 15 2" xfId="1794" xr:uid="{00000000-0005-0000-0000-000002070000}"/>
    <cellStyle name="SAPBEXexcGood2 16" xfId="1795" xr:uid="{00000000-0005-0000-0000-000003070000}"/>
    <cellStyle name="SAPBEXexcGood2 16 2" xfId="1796" xr:uid="{00000000-0005-0000-0000-000004070000}"/>
    <cellStyle name="SAPBEXexcGood2 17" xfId="1797" xr:uid="{00000000-0005-0000-0000-000005070000}"/>
    <cellStyle name="SAPBEXexcGood2 17 2" xfId="1798" xr:uid="{00000000-0005-0000-0000-000006070000}"/>
    <cellStyle name="SAPBEXexcGood2 18" xfId="1799" xr:uid="{00000000-0005-0000-0000-000007070000}"/>
    <cellStyle name="SAPBEXexcGood2 2" xfId="1800" xr:uid="{00000000-0005-0000-0000-000008070000}"/>
    <cellStyle name="SAPBEXexcGood2 2 2" xfId="1801" xr:uid="{00000000-0005-0000-0000-000009070000}"/>
    <cellStyle name="SAPBEXexcGood2 3" xfId="1802" xr:uid="{00000000-0005-0000-0000-00000A070000}"/>
    <cellStyle name="SAPBEXexcGood2 3 2" xfId="1803" xr:uid="{00000000-0005-0000-0000-00000B070000}"/>
    <cellStyle name="SAPBEXexcGood2 4" xfId="1804" xr:uid="{00000000-0005-0000-0000-00000C070000}"/>
    <cellStyle name="SAPBEXexcGood2 4 2" xfId="1805" xr:uid="{00000000-0005-0000-0000-00000D070000}"/>
    <cellStyle name="SAPBEXexcGood2 5" xfId="1806" xr:uid="{00000000-0005-0000-0000-00000E070000}"/>
    <cellStyle name="SAPBEXexcGood2 5 2" xfId="1807" xr:uid="{00000000-0005-0000-0000-00000F070000}"/>
    <cellStyle name="SAPBEXexcGood2 6" xfId="1808" xr:uid="{00000000-0005-0000-0000-000010070000}"/>
    <cellStyle name="SAPBEXexcGood2 6 2" xfId="1809" xr:uid="{00000000-0005-0000-0000-000011070000}"/>
    <cellStyle name="SAPBEXexcGood2 7" xfId="1810" xr:uid="{00000000-0005-0000-0000-000012070000}"/>
    <cellStyle name="SAPBEXexcGood2 7 2" xfId="1811" xr:uid="{00000000-0005-0000-0000-000013070000}"/>
    <cellStyle name="SAPBEXexcGood2 8" xfId="1812" xr:uid="{00000000-0005-0000-0000-000014070000}"/>
    <cellStyle name="SAPBEXexcGood2 8 2" xfId="1813" xr:uid="{00000000-0005-0000-0000-000015070000}"/>
    <cellStyle name="SAPBEXexcGood2 9" xfId="1814" xr:uid="{00000000-0005-0000-0000-000016070000}"/>
    <cellStyle name="SAPBEXexcGood2 9 2" xfId="1815" xr:uid="{00000000-0005-0000-0000-000017070000}"/>
    <cellStyle name="SAPBEXexcGood2_(B) R&amp;M" xfId="1816" xr:uid="{00000000-0005-0000-0000-000018070000}"/>
    <cellStyle name="SAPBEXexcGood3" xfId="1817" xr:uid="{00000000-0005-0000-0000-000019070000}"/>
    <cellStyle name="SAPBEXexcGood3 10" xfId="1818" xr:uid="{00000000-0005-0000-0000-00001A070000}"/>
    <cellStyle name="SAPBEXexcGood3 10 2" xfId="1819" xr:uid="{00000000-0005-0000-0000-00001B070000}"/>
    <cellStyle name="SAPBEXexcGood3 11" xfId="1820" xr:uid="{00000000-0005-0000-0000-00001C070000}"/>
    <cellStyle name="SAPBEXexcGood3 11 2" xfId="1821" xr:uid="{00000000-0005-0000-0000-00001D070000}"/>
    <cellStyle name="SAPBEXexcGood3 12" xfId="1822" xr:uid="{00000000-0005-0000-0000-00001E070000}"/>
    <cellStyle name="SAPBEXexcGood3 12 2" xfId="1823" xr:uid="{00000000-0005-0000-0000-00001F070000}"/>
    <cellStyle name="SAPBEXexcGood3 13" xfId="1824" xr:uid="{00000000-0005-0000-0000-000020070000}"/>
    <cellStyle name="SAPBEXexcGood3 13 2" xfId="1825" xr:uid="{00000000-0005-0000-0000-000021070000}"/>
    <cellStyle name="SAPBEXexcGood3 14" xfId="1826" xr:uid="{00000000-0005-0000-0000-000022070000}"/>
    <cellStyle name="SAPBEXexcGood3 14 2" xfId="1827" xr:uid="{00000000-0005-0000-0000-000023070000}"/>
    <cellStyle name="SAPBEXexcGood3 15" xfId="1828" xr:uid="{00000000-0005-0000-0000-000024070000}"/>
    <cellStyle name="SAPBEXexcGood3 15 2" xfId="1829" xr:uid="{00000000-0005-0000-0000-000025070000}"/>
    <cellStyle name="SAPBEXexcGood3 16" xfId="1830" xr:uid="{00000000-0005-0000-0000-000026070000}"/>
    <cellStyle name="SAPBEXexcGood3 16 2" xfId="1831" xr:uid="{00000000-0005-0000-0000-000027070000}"/>
    <cellStyle name="SAPBEXexcGood3 17" xfId="1832" xr:uid="{00000000-0005-0000-0000-000028070000}"/>
    <cellStyle name="SAPBEXexcGood3 17 2" xfId="1833" xr:uid="{00000000-0005-0000-0000-000029070000}"/>
    <cellStyle name="SAPBEXexcGood3 18" xfId="1834" xr:uid="{00000000-0005-0000-0000-00002A070000}"/>
    <cellStyle name="SAPBEXexcGood3 2" xfId="1835" xr:uid="{00000000-0005-0000-0000-00002B070000}"/>
    <cellStyle name="SAPBEXexcGood3 2 2" xfId="1836" xr:uid="{00000000-0005-0000-0000-00002C070000}"/>
    <cellStyle name="SAPBEXexcGood3 3" xfId="1837" xr:uid="{00000000-0005-0000-0000-00002D070000}"/>
    <cellStyle name="SAPBEXexcGood3 3 2" xfId="1838" xr:uid="{00000000-0005-0000-0000-00002E070000}"/>
    <cellStyle name="SAPBEXexcGood3 4" xfId="1839" xr:uid="{00000000-0005-0000-0000-00002F070000}"/>
    <cellStyle name="SAPBEXexcGood3 4 2" xfId="1840" xr:uid="{00000000-0005-0000-0000-000030070000}"/>
    <cellStyle name="SAPBEXexcGood3 5" xfId="1841" xr:uid="{00000000-0005-0000-0000-000031070000}"/>
    <cellStyle name="SAPBEXexcGood3 5 2" xfId="1842" xr:uid="{00000000-0005-0000-0000-000032070000}"/>
    <cellStyle name="SAPBEXexcGood3 6" xfId="1843" xr:uid="{00000000-0005-0000-0000-000033070000}"/>
    <cellStyle name="SAPBEXexcGood3 6 2" xfId="1844" xr:uid="{00000000-0005-0000-0000-000034070000}"/>
    <cellStyle name="SAPBEXexcGood3 7" xfId="1845" xr:uid="{00000000-0005-0000-0000-000035070000}"/>
    <cellStyle name="SAPBEXexcGood3 7 2" xfId="1846" xr:uid="{00000000-0005-0000-0000-000036070000}"/>
    <cellStyle name="SAPBEXexcGood3 8" xfId="1847" xr:uid="{00000000-0005-0000-0000-000037070000}"/>
    <cellStyle name="SAPBEXexcGood3 8 2" xfId="1848" xr:uid="{00000000-0005-0000-0000-000038070000}"/>
    <cellStyle name="SAPBEXexcGood3 9" xfId="1849" xr:uid="{00000000-0005-0000-0000-000039070000}"/>
    <cellStyle name="SAPBEXexcGood3 9 2" xfId="1850" xr:uid="{00000000-0005-0000-0000-00003A070000}"/>
    <cellStyle name="SAPBEXexcGood3_(B) R&amp;M" xfId="1851" xr:uid="{00000000-0005-0000-0000-00003B070000}"/>
    <cellStyle name="SAPBEXfilterDrill" xfId="1852" xr:uid="{00000000-0005-0000-0000-00003C070000}"/>
    <cellStyle name="SAPBEXfilterDrill 10" xfId="1853" xr:uid="{00000000-0005-0000-0000-00003D070000}"/>
    <cellStyle name="SAPBEXfilterDrill 11" xfId="1854" xr:uid="{00000000-0005-0000-0000-00003E070000}"/>
    <cellStyle name="SAPBEXfilterDrill 12" xfId="1855" xr:uid="{00000000-0005-0000-0000-00003F070000}"/>
    <cellStyle name="SAPBEXfilterDrill 13" xfId="1856" xr:uid="{00000000-0005-0000-0000-000040070000}"/>
    <cellStyle name="SAPBEXfilterDrill 14" xfId="1857" xr:uid="{00000000-0005-0000-0000-000041070000}"/>
    <cellStyle name="SAPBEXfilterDrill 15" xfId="1858" xr:uid="{00000000-0005-0000-0000-000042070000}"/>
    <cellStyle name="SAPBEXfilterDrill 16" xfId="1859" xr:uid="{00000000-0005-0000-0000-000043070000}"/>
    <cellStyle name="SAPBEXfilterDrill 17" xfId="1860" xr:uid="{00000000-0005-0000-0000-000044070000}"/>
    <cellStyle name="SAPBEXfilterDrill 2" xfId="1861" xr:uid="{00000000-0005-0000-0000-000045070000}"/>
    <cellStyle name="SAPBEXfilterDrill 2 2" xfId="1862" xr:uid="{00000000-0005-0000-0000-000046070000}"/>
    <cellStyle name="SAPBEXfilterDrill 3" xfId="1863" xr:uid="{00000000-0005-0000-0000-000047070000}"/>
    <cellStyle name="SAPBEXfilterDrill 4" xfId="1864" xr:uid="{00000000-0005-0000-0000-000048070000}"/>
    <cellStyle name="SAPBEXfilterDrill 5" xfId="1865" xr:uid="{00000000-0005-0000-0000-000049070000}"/>
    <cellStyle name="SAPBEXfilterDrill 6" xfId="1866" xr:uid="{00000000-0005-0000-0000-00004A070000}"/>
    <cellStyle name="SAPBEXfilterDrill 7" xfId="1867" xr:uid="{00000000-0005-0000-0000-00004B070000}"/>
    <cellStyle name="SAPBEXfilterDrill 8" xfId="1868" xr:uid="{00000000-0005-0000-0000-00004C070000}"/>
    <cellStyle name="SAPBEXfilterDrill 9" xfId="1869" xr:uid="{00000000-0005-0000-0000-00004D070000}"/>
    <cellStyle name="SAPBEXfilterDrill_(B) R&amp;M" xfId="1870" xr:uid="{00000000-0005-0000-0000-00004E070000}"/>
    <cellStyle name="SAPBEXfilterItem" xfId="1871" xr:uid="{00000000-0005-0000-0000-00004F070000}"/>
    <cellStyle name="SAPBEXfilterItem 10" xfId="1872" xr:uid="{00000000-0005-0000-0000-000050070000}"/>
    <cellStyle name="SAPBEXfilterItem 10 2" xfId="1873" xr:uid="{00000000-0005-0000-0000-000051070000}"/>
    <cellStyle name="SAPBEXfilterItem 10 2 2" xfId="1874" xr:uid="{00000000-0005-0000-0000-000052070000}"/>
    <cellStyle name="SAPBEXfilterItem 10 3" xfId="1875" xr:uid="{00000000-0005-0000-0000-000053070000}"/>
    <cellStyle name="SAPBEXfilterItem 11" xfId="1876" xr:uid="{00000000-0005-0000-0000-000054070000}"/>
    <cellStyle name="SAPBEXfilterItem 11 2" xfId="1877" xr:uid="{00000000-0005-0000-0000-000055070000}"/>
    <cellStyle name="SAPBEXfilterItem 11 2 2" xfId="1878" xr:uid="{00000000-0005-0000-0000-000056070000}"/>
    <cellStyle name="SAPBEXfilterItem 11 3" xfId="1879" xr:uid="{00000000-0005-0000-0000-000057070000}"/>
    <cellStyle name="SAPBEXfilterItem 12" xfId="1880" xr:uid="{00000000-0005-0000-0000-000058070000}"/>
    <cellStyle name="SAPBEXfilterItem 12 2" xfId="1881" xr:uid="{00000000-0005-0000-0000-000059070000}"/>
    <cellStyle name="SAPBEXfilterItem 12 2 2" xfId="1882" xr:uid="{00000000-0005-0000-0000-00005A070000}"/>
    <cellStyle name="SAPBEXfilterItem 12 3" xfId="1883" xr:uid="{00000000-0005-0000-0000-00005B070000}"/>
    <cellStyle name="SAPBEXfilterItem 13" xfId="1884" xr:uid="{00000000-0005-0000-0000-00005C070000}"/>
    <cellStyle name="SAPBEXfilterItem 13 2" xfId="1885" xr:uid="{00000000-0005-0000-0000-00005D070000}"/>
    <cellStyle name="SAPBEXfilterItem 13 2 2" xfId="1886" xr:uid="{00000000-0005-0000-0000-00005E070000}"/>
    <cellStyle name="SAPBEXfilterItem 13 3" xfId="1887" xr:uid="{00000000-0005-0000-0000-00005F070000}"/>
    <cellStyle name="SAPBEXfilterItem 14" xfId="1888" xr:uid="{00000000-0005-0000-0000-000060070000}"/>
    <cellStyle name="SAPBEXfilterItem 14 2" xfId="1889" xr:uid="{00000000-0005-0000-0000-000061070000}"/>
    <cellStyle name="SAPBEXfilterItem 14 2 2" xfId="1890" xr:uid="{00000000-0005-0000-0000-000062070000}"/>
    <cellStyle name="SAPBEXfilterItem 14 3" xfId="1891" xr:uid="{00000000-0005-0000-0000-000063070000}"/>
    <cellStyle name="SAPBEXfilterItem 15" xfId="1892" xr:uid="{00000000-0005-0000-0000-000064070000}"/>
    <cellStyle name="SAPBEXfilterItem 15 2" xfId="1893" xr:uid="{00000000-0005-0000-0000-000065070000}"/>
    <cellStyle name="SAPBEXfilterItem 15 2 2" xfId="1894" xr:uid="{00000000-0005-0000-0000-000066070000}"/>
    <cellStyle name="SAPBEXfilterItem 15 3" xfId="1895" xr:uid="{00000000-0005-0000-0000-000067070000}"/>
    <cellStyle name="SAPBEXfilterItem 16" xfId="1896" xr:uid="{00000000-0005-0000-0000-000068070000}"/>
    <cellStyle name="SAPBEXfilterItem 16 2" xfId="1897" xr:uid="{00000000-0005-0000-0000-000069070000}"/>
    <cellStyle name="SAPBEXfilterItem 16 2 2" xfId="1898" xr:uid="{00000000-0005-0000-0000-00006A070000}"/>
    <cellStyle name="SAPBEXfilterItem 16 3" xfId="1899" xr:uid="{00000000-0005-0000-0000-00006B070000}"/>
    <cellStyle name="SAPBEXfilterItem 17" xfId="1900" xr:uid="{00000000-0005-0000-0000-00006C070000}"/>
    <cellStyle name="SAPBEXfilterItem 17 2" xfId="1901" xr:uid="{00000000-0005-0000-0000-00006D070000}"/>
    <cellStyle name="SAPBEXfilterItem 17 2 2" xfId="1902" xr:uid="{00000000-0005-0000-0000-00006E070000}"/>
    <cellStyle name="SAPBEXfilterItem 17 3" xfId="1903" xr:uid="{00000000-0005-0000-0000-00006F070000}"/>
    <cellStyle name="SAPBEXfilterItem 18" xfId="1904" xr:uid="{00000000-0005-0000-0000-000070070000}"/>
    <cellStyle name="SAPBEXfilterItem 18 2" xfId="1905" xr:uid="{00000000-0005-0000-0000-000071070000}"/>
    <cellStyle name="SAPBEXfilterItem 19" xfId="1906" xr:uid="{00000000-0005-0000-0000-000072070000}"/>
    <cellStyle name="SAPBEXfilterItem 2" xfId="1907" xr:uid="{00000000-0005-0000-0000-000073070000}"/>
    <cellStyle name="SAPBEXfilterItem 2 2" xfId="1908" xr:uid="{00000000-0005-0000-0000-000074070000}"/>
    <cellStyle name="SAPBEXfilterItem 2 2 2" xfId="1909" xr:uid="{00000000-0005-0000-0000-000075070000}"/>
    <cellStyle name="SAPBEXfilterItem 2 3" xfId="1910" xr:uid="{00000000-0005-0000-0000-000076070000}"/>
    <cellStyle name="SAPBEXfilterItem 3" xfId="1911" xr:uid="{00000000-0005-0000-0000-000077070000}"/>
    <cellStyle name="SAPBEXfilterItem 3 2" xfId="1912" xr:uid="{00000000-0005-0000-0000-000078070000}"/>
    <cellStyle name="SAPBEXfilterItem 3 2 2" xfId="1913" xr:uid="{00000000-0005-0000-0000-000079070000}"/>
    <cellStyle name="SAPBEXfilterItem 3 3" xfId="1914" xr:uid="{00000000-0005-0000-0000-00007A070000}"/>
    <cellStyle name="SAPBEXfilterItem 4" xfId="1915" xr:uid="{00000000-0005-0000-0000-00007B070000}"/>
    <cellStyle name="SAPBEXfilterItem 4 2" xfId="1916" xr:uid="{00000000-0005-0000-0000-00007C070000}"/>
    <cellStyle name="SAPBEXfilterItem 4 2 2" xfId="1917" xr:uid="{00000000-0005-0000-0000-00007D070000}"/>
    <cellStyle name="SAPBEXfilterItem 4 3" xfId="1918" xr:uid="{00000000-0005-0000-0000-00007E070000}"/>
    <cellStyle name="SAPBEXfilterItem 5" xfId="1919" xr:uid="{00000000-0005-0000-0000-00007F070000}"/>
    <cellStyle name="SAPBEXfilterItem 5 2" xfId="1920" xr:uid="{00000000-0005-0000-0000-000080070000}"/>
    <cellStyle name="SAPBEXfilterItem 5 2 2" xfId="1921" xr:uid="{00000000-0005-0000-0000-000081070000}"/>
    <cellStyle name="SAPBEXfilterItem 5 3" xfId="1922" xr:uid="{00000000-0005-0000-0000-000082070000}"/>
    <cellStyle name="SAPBEXfilterItem 6" xfId="1923" xr:uid="{00000000-0005-0000-0000-000083070000}"/>
    <cellStyle name="SAPBEXfilterItem 6 2" xfId="1924" xr:uid="{00000000-0005-0000-0000-000084070000}"/>
    <cellStyle name="SAPBEXfilterItem 6 2 2" xfId="1925" xr:uid="{00000000-0005-0000-0000-000085070000}"/>
    <cellStyle name="SAPBEXfilterItem 6 3" xfId="1926" xr:uid="{00000000-0005-0000-0000-000086070000}"/>
    <cellStyle name="SAPBEXfilterItem 7" xfId="1927" xr:uid="{00000000-0005-0000-0000-000087070000}"/>
    <cellStyle name="SAPBEXfilterItem 7 2" xfId="1928" xr:uid="{00000000-0005-0000-0000-000088070000}"/>
    <cellStyle name="SAPBEXfilterItem 7 2 2" xfId="1929" xr:uid="{00000000-0005-0000-0000-000089070000}"/>
    <cellStyle name="SAPBEXfilterItem 7 3" xfId="1930" xr:uid="{00000000-0005-0000-0000-00008A070000}"/>
    <cellStyle name="SAPBEXfilterItem 8" xfId="1931" xr:uid="{00000000-0005-0000-0000-00008B070000}"/>
    <cellStyle name="SAPBEXfilterItem 8 2" xfId="1932" xr:uid="{00000000-0005-0000-0000-00008C070000}"/>
    <cellStyle name="SAPBEXfilterItem 8 2 2" xfId="1933" xr:uid="{00000000-0005-0000-0000-00008D070000}"/>
    <cellStyle name="SAPBEXfilterItem 8 3" xfId="1934" xr:uid="{00000000-0005-0000-0000-00008E070000}"/>
    <cellStyle name="SAPBEXfilterItem 9" xfId="1935" xr:uid="{00000000-0005-0000-0000-00008F070000}"/>
    <cellStyle name="SAPBEXfilterItem 9 2" xfId="1936" xr:uid="{00000000-0005-0000-0000-000090070000}"/>
    <cellStyle name="SAPBEXfilterItem 9 2 2" xfId="1937" xr:uid="{00000000-0005-0000-0000-000091070000}"/>
    <cellStyle name="SAPBEXfilterItem 9 3" xfId="1938" xr:uid="{00000000-0005-0000-0000-000092070000}"/>
    <cellStyle name="SAPBEXfilterItem_(B) R&amp;M" xfId="1939" xr:uid="{00000000-0005-0000-0000-000093070000}"/>
    <cellStyle name="SAPBEXfilterText" xfId="1940" xr:uid="{00000000-0005-0000-0000-000094070000}"/>
    <cellStyle name="SAPBEXfilterText 10" xfId="1941" xr:uid="{00000000-0005-0000-0000-000095070000}"/>
    <cellStyle name="SAPBEXfilterText 11" xfId="1942" xr:uid="{00000000-0005-0000-0000-000096070000}"/>
    <cellStyle name="SAPBEXfilterText 12" xfId="1943" xr:uid="{00000000-0005-0000-0000-000097070000}"/>
    <cellStyle name="SAPBEXfilterText 13" xfId="1944" xr:uid="{00000000-0005-0000-0000-000098070000}"/>
    <cellStyle name="SAPBEXfilterText 14" xfId="1945" xr:uid="{00000000-0005-0000-0000-000099070000}"/>
    <cellStyle name="SAPBEXfilterText 15" xfId="1946" xr:uid="{00000000-0005-0000-0000-00009A070000}"/>
    <cellStyle name="SAPBEXfilterText 16" xfId="1947" xr:uid="{00000000-0005-0000-0000-00009B070000}"/>
    <cellStyle name="SAPBEXfilterText 17" xfId="1948" xr:uid="{00000000-0005-0000-0000-00009C070000}"/>
    <cellStyle name="SAPBEXfilterText 18" xfId="1949" xr:uid="{00000000-0005-0000-0000-00009D070000}"/>
    <cellStyle name="SAPBEXfilterText 18 2" xfId="1950" xr:uid="{00000000-0005-0000-0000-00009E070000}"/>
    <cellStyle name="SAPBEXfilterText 2" xfId="1951" xr:uid="{00000000-0005-0000-0000-00009F070000}"/>
    <cellStyle name="SAPBEXfilterText 3" xfId="1952" xr:uid="{00000000-0005-0000-0000-0000A0070000}"/>
    <cellStyle name="SAPBEXfilterText 4" xfId="1953" xr:uid="{00000000-0005-0000-0000-0000A1070000}"/>
    <cellStyle name="SAPBEXfilterText 5" xfId="1954" xr:uid="{00000000-0005-0000-0000-0000A2070000}"/>
    <cellStyle name="SAPBEXfilterText 6" xfId="1955" xr:uid="{00000000-0005-0000-0000-0000A3070000}"/>
    <cellStyle name="SAPBEXfilterText 7" xfId="1956" xr:uid="{00000000-0005-0000-0000-0000A4070000}"/>
    <cellStyle name="SAPBEXfilterText 8" xfId="1957" xr:uid="{00000000-0005-0000-0000-0000A5070000}"/>
    <cellStyle name="SAPBEXfilterText 9" xfId="1958" xr:uid="{00000000-0005-0000-0000-0000A6070000}"/>
    <cellStyle name="SAPBEXfilterText_(B) R&amp;M" xfId="1959" xr:uid="{00000000-0005-0000-0000-0000A7070000}"/>
    <cellStyle name="SAPBEXformats" xfId="1960" xr:uid="{00000000-0005-0000-0000-0000A8070000}"/>
    <cellStyle name="SAPBEXformats 10" xfId="1961" xr:uid="{00000000-0005-0000-0000-0000A9070000}"/>
    <cellStyle name="SAPBEXformats 10 2" xfId="1962" xr:uid="{00000000-0005-0000-0000-0000AA070000}"/>
    <cellStyle name="SAPBEXformats 10 2 2" xfId="1963" xr:uid="{00000000-0005-0000-0000-0000AB070000}"/>
    <cellStyle name="SAPBEXformats 10 3" xfId="1964" xr:uid="{00000000-0005-0000-0000-0000AC070000}"/>
    <cellStyle name="SAPBEXformats 11" xfId="1965" xr:uid="{00000000-0005-0000-0000-0000AD070000}"/>
    <cellStyle name="SAPBEXformats 11 2" xfId="1966" xr:uid="{00000000-0005-0000-0000-0000AE070000}"/>
    <cellStyle name="SAPBEXformats 11 2 2" xfId="1967" xr:uid="{00000000-0005-0000-0000-0000AF070000}"/>
    <cellStyle name="SAPBEXformats 11 3" xfId="1968" xr:uid="{00000000-0005-0000-0000-0000B0070000}"/>
    <cellStyle name="SAPBEXformats 12" xfId="1969" xr:uid="{00000000-0005-0000-0000-0000B1070000}"/>
    <cellStyle name="SAPBEXformats 12 2" xfId="1970" xr:uid="{00000000-0005-0000-0000-0000B2070000}"/>
    <cellStyle name="SAPBEXformats 12 2 2" xfId="1971" xr:uid="{00000000-0005-0000-0000-0000B3070000}"/>
    <cellStyle name="SAPBEXformats 12 3" xfId="1972" xr:uid="{00000000-0005-0000-0000-0000B4070000}"/>
    <cellStyle name="SAPBEXformats 13" xfId="1973" xr:uid="{00000000-0005-0000-0000-0000B5070000}"/>
    <cellStyle name="SAPBEXformats 13 2" xfId="1974" xr:uid="{00000000-0005-0000-0000-0000B6070000}"/>
    <cellStyle name="SAPBEXformats 13 2 2" xfId="1975" xr:uid="{00000000-0005-0000-0000-0000B7070000}"/>
    <cellStyle name="SAPBEXformats 13 3" xfId="1976" xr:uid="{00000000-0005-0000-0000-0000B8070000}"/>
    <cellStyle name="SAPBEXformats 14" xfId="1977" xr:uid="{00000000-0005-0000-0000-0000B9070000}"/>
    <cellStyle name="SAPBEXformats 14 2" xfId="1978" xr:uid="{00000000-0005-0000-0000-0000BA070000}"/>
    <cellStyle name="SAPBEXformats 14 2 2" xfId="1979" xr:uid="{00000000-0005-0000-0000-0000BB070000}"/>
    <cellStyle name="SAPBEXformats 14 3" xfId="1980" xr:uid="{00000000-0005-0000-0000-0000BC070000}"/>
    <cellStyle name="SAPBEXformats 15" xfId="1981" xr:uid="{00000000-0005-0000-0000-0000BD070000}"/>
    <cellStyle name="SAPBEXformats 15 2" xfId="1982" xr:uid="{00000000-0005-0000-0000-0000BE070000}"/>
    <cellStyle name="SAPBEXformats 15 2 2" xfId="1983" xr:uid="{00000000-0005-0000-0000-0000BF070000}"/>
    <cellStyle name="SAPBEXformats 15 3" xfId="1984" xr:uid="{00000000-0005-0000-0000-0000C0070000}"/>
    <cellStyle name="SAPBEXformats 16" xfId="1985" xr:uid="{00000000-0005-0000-0000-0000C1070000}"/>
    <cellStyle name="SAPBEXformats 16 2" xfId="1986" xr:uid="{00000000-0005-0000-0000-0000C2070000}"/>
    <cellStyle name="SAPBEXformats 16 2 2" xfId="1987" xr:uid="{00000000-0005-0000-0000-0000C3070000}"/>
    <cellStyle name="SAPBEXformats 16 3" xfId="1988" xr:uid="{00000000-0005-0000-0000-0000C4070000}"/>
    <cellStyle name="SAPBEXformats 17" xfId="1989" xr:uid="{00000000-0005-0000-0000-0000C5070000}"/>
    <cellStyle name="SAPBEXformats 17 2" xfId="1990" xr:uid="{00000000-0005-0000-0000-0000C6070000}"/>
    <cellStyle name="SAPBEXformats 17 2 2" xfId="1991" xr:uid="{00000000-0005-0000-0000-0000C7070000}"/>
    <cellStyle name="SAPBEXformats 17 3" xfId="1992" xr:uid="{00000000-0005-0000-0000-0000C8070000}"/>
    <cellStyle name="SAPBEXformats 18" xfId="1993" xr:uid="{00000000-0005-0000-0000-0000C9070000}"/>
    <cellStyle name="SAPBEXformats 18 2" xfId="1994" xr:uid="{00000000-0005-0000-0000-0000CA070000}"/>
    <cellStyle name="SAPBEXformats 2" xfId="1995" xr:uid="{00000000-0005-0000-0000-0000CB070000}"/>
    <cellStyle name="SAPBEXformats 2 2" xfId="1996" xr:uid="{00000000-0005-0000-0000-0000CC070000}"/>
    <cellStyle name="SAPBEXformats 2 2 2" xfId="1997" xr:uid="{00000000-0005-0000-0000-0000CD070000}"/>
    <cellStyle name="SAPBEXformats 2 3" xfId="1998" xr:uid="{00000000-0005-0000-0000-0000CE070000}"/>
    <cellStyle name="SAPBEXformats 3" xfId="1999" xr:uid="{00000000-0005-0000-0000-0000CF070000}"/>
    <cellStyle name="SAPBEXformats 3 2" xfId="2000" xr:uid="{00000000-0005-0000-0000-0000D0070000}"/>
    <cellStyle name="SAPBEXformats 3 2 2" xfId="2001" xr:uid="{00000000-0005-0000-0000-0000D1070000}"/>
    <cellStyle name="SAPBEXformats 3 3" xfId="2002" xr:uid="{00000000-0005-0000-0000-0000D2070000}"/>
    <cellStyle name="SAPBEXformats 4" xfId="2003" xr:uid="{00000000-0005-0000-0000-0000D3070000}"/>
    <cellStyle name="SAPBEXformats 4 2" xfId="2004" xr:uid="{00000000-0005-0000-0000-0000D4070000}"/>
    <cellStyle name="SAPBEXformats 4 2 2" xfId="2005" xr:uid="{00000000-0005-0000-0000-0000D5070000}"/>
    <cellStyle name="SAPBEXformats 4 3" xfId="2006" xr:uid="{00000000-0005-0000-0000-0000D6070000}"/>
    <cellStyle name="SAPBEXformats 5" xfId="2007" xr:uid="{00000000-0005-0000-0000-0000D7070000}"/>
    <cellStyle name="SAPBEXformats 5 2" xfId="2008" xr:uid="{00000000-0005-0000-0000-0000D8070000}"/>
    <cellStyle name="SAPBEXformats 5 2 2" xfId="2009" xr:uid="{00000000-0005-0000-0000-0000D9070000}"/>
    <cellStyle name="SAPBEXformats 5 3" xfId="2010" xr:uid="{00000000-0005-0000-0000-0000DA070000}"/>
    <cellStyle name="SAPBEXformats 6" xfId="2011" xr:uid="{00000000-0005-0000-0000-0000DB070000}"/>
    <cellStyle name="SAPBEXformats 6 2" xfId="2012" xr:uid="{00000000-0005-0000-0000-0000DC070000}"/>
    <cellStyle name="SAPBEXformats 6 2 2" xfId="2013" xr:uid="{00000000-0005-0000-0000-0000DD070000}"/>
    <cellStyle name="SAPBEXformats 6 3" xfId="2014" xr:uid="{00000000-0005-0000-0000-0000DE070000}"/>
    <cellStyle name="SAPBEXformats 7" xfId="2015" xr:uid="{00000000-0005-0000-0000-0000DF070000}"/>
    <cellStyle name="SAPBEXformats 7 2" xfId="2016" xr:uid="{00000000-0005-0000-0000-0000E0070000}"/>
    <cellStyle name="SAPBEXformats 7 2 2" xfId="2017" xr:uid="{00000000-0005-0000-0000-0000E1070000}"/>
    <cellStyle name="SAPBEXformats 7 3" xfId="2018" xr:uid="{00000000-0005-0000-0000-0000E2070000}"/>
    <cellStyle name="SAPBEXformats 8" xfId="2019" xr:uid="{00000000-0005-0000-0000-0000E3070000}"/>
    <cellStyle name="SAPBEXformats 8 2" xfId="2020" xr:uid="{00000000-0005-0000-0000-0000E4070000}"/>
    <cellStyle name="SAPBEXformats 8 2 2" xfId="2021" xr:uid="{00000000-0005-0000-0000-0000E5070000}"/>
    <cellStyle name="SAPBEXformats 8 3" xfId="2022" xr:uid="{00000000-0005-0000-0000-0000E6070000}"/>
    <cellStyle name="SAPBEXformats 9" xfId="2023" xr:uid="{00000000-0005-0000-0000-0000E7070000}"/>
    <cellStyle name="SAPBEXformats 9 2" xfId="2024" xr:uid="{00000000-0005-0000-0000-0000E8070000}"/>
    <cellStyle name="SAPBEXformats 9 2 2" xfId="2025" xr:uid="{00000000-0005-0000-0000-0000E9070000}"/>
    <cellStyle name="SAPBEXformats 9 3" xfId="2026" xr:uid="{00000000-0005-0000-0000-0000EA070000}"/>
    <cellStyle name="SAPBEXformats_(B) R&amp;M" xfId="2027" xr:uid="{00000000-0005-0000-0000-0000EB070000}"/>
    <cellStyle name="SAPBEXheaderItem" xfId="2028" xr:uid="{00000000-0005-0000-0000-0000EC070000}"/>
    <cellStyle name="SAPBEXheaderItem 10" xfId="2029" xr:uid="{00000000-0005-0000-0000-0000ED070000}"/>
    <cellStyle name="SAPBEXheaderItem 10 2" xfId="2030" xr:uid="{00000000-0005-0000-0000-0000EE070000}"/>
    <cellStyle name="SAPBEXheaderItem 11" xfId="2031" xr:uid="{00000000-0005-0000-0000-0000EF070000}"/>
    <cellStyle name="SAPBEXheaderItem 11 2" xfId="2032" xr:uid="{00000000-0005-0000-0000-0000F0070000}"/>
    <cellStyle name="SAPBEXheaderItem 12" xfId="2033" xr:uid="{00000000-0005-0000-0000-0000F1070000}"/>
    <cellStyle name="SAPBEXheaderItem 12 2" xfId="2034" xr:uid="{00000000-0005-0000-0000-0000F2070000}"/>
    <cellStyle name="SAPBEXheaderItem 13" xfId="2035" xr:uid="{00000000-0005-0000-0000-0000F3070000}"/>
    <cellStyle name="SAPBEXheaderItem 13 2" xfId="2036" xr:uid="{00000000-0005-0000-0000-0000F4070000}"/>
    <cellStyle name="SAPBEXheaderItem 14" xfId="2037" xr:uid="{00000000-0005-0000-0000-0000F5070000}"/>
    <cellStyle name="SAPBEXheaderItem 14 2" xfId="2038" xr:uid="{00000000-0005-0000-0000-0000F6070000}"/>
    <cellStyle name="SAPBEXheaderItem 15" xfId="2039" xr:uid="{00000000-0005-0000-0000-0000F7070000}"/>
    <cellStyle name="SAPBEXheaderItem 15 2" xfId="2040" xr:uid="{00000000-0005-0000-0000-0000F8070000}"/>
    <cellStyle name="SAPBEXheaderItem 16" xfId="2041" xr:uid="{00000000-0005-0000-0000-0000F9070000}"/>
    <cellStyle name="SAPBEXheaderItem 16 2" xfId="2042" xr:uid="{00000000-0005-0000-0000-0000FA070000}"/>
    <cellStyle name="SAPBEXheaderItem 17" xfId="2043" xr:uid="{00000000-0005-0000-0000-0000FB070000}"/>
    <cellStyle name="SAPBEXheaderItem 17 2" xfId="2044" xr:uid="{00000000-0005-0000-0000-0000FC070000}"/>
    <cellStyle name="SAPBEXheaderItem 18" xfId="2045" xr:uid="{00000000-0005-0000-0000-0000FD070000}"/>
    <cellStyle name="SAPBEXheaderItem 18 2" xfId="2046" xr:uid="{00000000-0005-0000-0000-0000FE070000}"/>
    <cellStyle name="SAPBEXheaderItem 19" xfId="2047" xr:uid="{00000000-0005-0000-0000-0000FF070000}"/>
    <cellStyle name="SAPBEXheaderItem 2" xfId="2048" xr:uid="{00000000-0005-0000-0000-000000080000}"/>
    <cellStyle name="SAPBEXheaderItem 2 2" xfId="2049" xr:uid="{00000000-0005-0000-0000-000001080000}"/>
    <cellStyle name="SAPBEXheaderItem 3" xfId="2050" xr:uid="{00000000-0005-0000-0000-000002080000}"/>
    <cellStyle name="SAPBEXheaderItem 3 2" xfId="2051" xr:uid="{00000000-0005-0000-0000-000003080000}"/>
    <cellStyle name="SAPBEXheaderItem 4" xfId="2052" xr:uid="{00000000-0005-0000-0000-000004080000}"/>
    <cellStyle name="SAPBEXheaderItem 4 2" xfId="2053" xr:uid="{00000000-0005-0000-0000-000005080000}"/>
    <cellStyle name="SAPBEXheaderItem 5" xfId="2054" xr:uid="{00000000-0005-0000-0000-000006080000}"/>
    <cellStyle name="SAPBEXheaderItem 5 2" xfId="2055" xr:uid="{00000000-0005-0000-0000-000007080000}"/>
    <cellStyle name="SAPBEXheaderItem 6" xfId="2056" xr:uid="{00000000-0005-0000-0000-000008080000}"/>
    <cellStyle name="SAPBEXheaderItem 6 2" xfId="2057" xr:uid="{00000000-0005-0000-0000-000009080000}"/>
    <cellStyle name="SAPBEXheaderItem 7" xfId="2058" xr:uid="{00000000-0005-0000-0000-00000A080000}"/>
    <cellStyle name="SAPBEXheaderItem 7 2" xfId="2059" xr:uid="{00000000-0005-0000-0000-00000B080000}"/>
    <cellStyle name="SAPBEXheaderItem 8" xfId="2060" xr:uid="{00000000-0005-0000-0000-00000C080000}"/>
    <cellStyle name="SAPBEXheaderItem 8 2" xfId="2061" xr:uid="{00000000-0005-0000-0000-00000D080000}"/>
    <cellStyle name="SAPBEXheaderItem 9" xfId="2062" xr:uid="{00000000-0005-0000-0000-00000E080000}"/>
    <cellStyle name="SAPBEXheaderItem 9 2" xfId="2063" xr:uid="{00000000-0005-0000-0000-00000F080000}"/>
    <cellStyle name="SAPBEXheaderItem_(B) R&amp;M" xfId="2064" xr:uid="{00000000-0005-0000-0000-000010080000}"/>
    <cellStyle name="SAPBEXheaderText" xfId="2065" xr:uid="{00000000-0005-0000-0000-000011080000}"/>
    <cellStyle name="SAPBEXheaderText 10" xfId="2066" xr:uid="{00000000-0005-0000-0000-000012080000}"/>
    <cellStyle name="SAPBEXheaderText 10 2" xfId="2067" xr:uid="{00000000-0005-0000-0000-000013080000}"/>
    <cellStyle name="SAPBEXheaderText 11" xfId="2068" xr:uid="{00000000-0005-0000-0000-000014080000}"/>
    <cellStyle name="SAPBEXheaderText 11 2" xfId="2069" xr:uid="{00000000-0005-0000-0000-000015080000}"/>
    <cellStyle name="SAPBEXheaderText 12" xfId="2070" xr:uid="{00000000-0005-0000-0000-000016080000}"/>
    <cellStyle name="SAPBEXheaderText 12 2" xfId="2071" xr:uid="{00000000-0005-0000-0000-000017080000}"/>
    <cellStyle name="SAPBEXheaderText 13" xfId="2072" xr:uid="{00000000-0005-0000-0000-000018080000}"/>
    <cellStyle name="SAPBEXheaderText 13 2" xfId="2073" xr:uid="{00000000-0005-0000-0000-000019080000}"/>
    <cellStyle name="SAPBEXheaderText 14" xfId="2074" xr:uid="{00000000-0005-0000-0000-00001A080000}"/>
    <cellStyle name="SAPBEXheaderText 14 2" xfId="2075" xr:uid="{00000000-0005-0000-0000-00001B080000}"/>
    <cellStyle name="SAPBEXheaderText 15" xfId="2076" xr:uid="{00000000-0005-0000-0000-00001C080000}"/>
    <cellStyle name="SAPBEXheaderText 15 2" xfId="2077" xr:uid="{00000000-0005-0000-0000-00001D080000}"/>
    <cellStyle name="SAPBEXheaderText 16" xfId="2078" xr:uid="{00000000-0005-0000-0000-00001E080000}"/>
    <cellStyle name="SAPBEXheaderText 16 2" xfId="2079" xr:uid="{00000000-0005-0000-0000-00001F080000}"/>
    <cellStyle name="SAPBEXheaderText 17" xfId="2080" xr:uid="{00000000-0005-0000-0000-000020080000}"/>
    <cellStyle name="SAPBEXheaderText 17 2" xfId="2081" xr:uid="{00000000-0005-0000-0000-000021080000}"/>
    <cellStyle name="SAPBEXheaderText 18" xfId="2082" xr:uid="{00000000-0005-0000-0000-000022080000}"/>
    <cellStyle name="SAPBEXheaderText 18 2" xfId="2083" xr:uid="{00000000-0005-0000-0000-000023080000}"/>
    <cellStyle name="SAPBEXheaderText 19" xfId="2084" xr:uid="{00000000-0005-0000-0000-000024080000}"/>
    <cellStyle name="SAPBEXheaderText 2" xfId="2085" xr:uid="{00000000-0005-0000-0000-000025080000}"/>
    <cellStyle name="SAPBEXheaderText 2 2" xfId="2086" xr:uid="{00000000-0005-0000-0000-000026080000}"/>
    <cellStyle name="SAPBEXheaderText 3" xfId="2087" xr:uid="{00000000-0005-0000-0000-000027080000}"/>
    <cellStyle name="SAPBEXheaderText 3 2" xfId="2088" xr:uid="{00000000-0005-0000-0000-000028080000}"/>
    <cellStyle name="SAPBEXheaderText 4" xfId="2089" xr:uid="{00000000-0005-0000-0000-000029080000}"/>
    <cellStyle name="SAPBEXheaderText 4 2" xfId="2090" xr:uid="{00000000-0005-0000-0000-00002A080000}"/>
    <cellStyle name="SAPBEXheaderText 5" xfId="2091" xr:uid="{00000000-0005-0000-0000-00002B080000}"/>
    <cellStyle name="SAPBEXheaderText 5 2" xfId="2092" xr:uid="{00000000-0005-0000-0000-00002C080000}"/>
    <cellStyle name="SAPBEXheaderText 6" xfId="2093" xr:uid="{00000000-0005-0000-0000-00002D080000}"/>
    <cellStyle name="SAPBEXheaderText 6 2" xfId="2094" xr:uid="{00000000-0005-0000-0000-00002E080000}"/>
    <cellStyle name="SAPBEXheaderText 7" xfId="2095" xr:uid="{00000000-0005-0000-0000-00002F080000}"/>
    <cellStyle name="SAPBEXheaderText 7 2" xfId="2096" xr:uid="{00000000-0005-0000-0000-000030080000}"/>
    <cellStyle name="SAPBEXheaderText 8" xfId="2097" xr:uid="{00000000-0005-0000-0000-000031080000}"/>
    <cellStyle name="SAPBEXheaderText 8 2" xfId="2098" xr:uid="{00000000-0005-0000-0000-000032080000}"/>
    <cellStyle name="SAPBEXheaderText 9" xfId="2099" xr:uid="{00000000-0005-0000-0000-000033080000}"/>
    <cellStyle name="SAPBEXheaderText 9 2" xfId="2100" xr:uid="{00000000-0005-0000-0000-000034080000}"/>
    <cellStyle name="SAPBEXheaderText_(B) R&amp;M" xfId="2101" xr:uid="{00000000-0005-0000-0000-000035080000}"/>
    <cellStyle name="SAPBEXHLevel0" xfId="2102" xr:uid="{00000000-0005-0000-0000-000036080000}"/>
    <cellStyle name="SAPBEXHLevel0 10" xfId="2103" xr:uid="{00000000-0005-0000-0000-000037080000}"/>
    <cellStyle name="SAPBEXHLevel0 10 2" xfId="2104" xr:uid="{00000000-0005-0000-0000-000038080000}"/>
    <cellStyle name="SAPBEXHLevel0 10 2 2" xfId="2105" xr:uid="{00000000-0005-0000-0000-000039080000}"/>
    <cellStyle name="SAPBEXHLevel0 10 3" xfId="2106" xr:uid="{00000000-0005-0000-0000-00003A080000}"/>
    <cellStyle name="SAPBEXHLevel0 11" xfId="2107" xr:uid="{00000000-0005-0000-0000-00003B080000}"/>
    <cellStyle name="SAPBEXHLevel0 11 2" xfId="2108" xr:uid="{00000000-0005-0000-0000-00003C080000}"/>
    <cellStyle name="SAPBEXHLevel0 11 2 2" xfId="2109" xr:uid="{00000000-0005-0000-0000-00003D080000}"/>
    <cellStyle name="SAPBEXHLevel0 11 3" xfId="2110" xr:uid="{00000000-0005-0000-0000-00003E080000}"/>
    <cellStyle name="SAPBEXHLevel0 12" xfId="2111" xr:uid="{00000000-0005-0000-0000-00003F080000}"/>
    <cellStyle name="SAPBEXHLevel0 12 2" xfId="2112" xr:uid="{00000000-0005-0000-0000-000040080000}"/>
    <cellStyle name="SAPBEXHLevel0 12 2 2" xfId="2113" xr:uid="{00000000-0005-0000-0000-000041080000}"/>
    <cellStyle name="SAPBEXHLevel0 12 3" xfId="2114" xr:uid="{00000000-0005-0000-0000-000042080000}"/>
    <cellStyle name="SAPBEXHLevel0 13" xfId="2115" xr:uid="{00000000-0005-0000-0000-000043080000}"/>
    <cellStyle name="SAPBEXHLevel0 13 2" xfId="2116" xr:uid="{00000000-0005-0000-0000-000044080000}"/>
    <cellStyle name="SAPBEXHLevel0 13 2 2" xfId="2117" xr:uid="{00000000-0005-0000-0000-000045080000}"/>
    <cellStyle name="SAPBEXHLevel0 13 3" xfId="2118" xr:uid="{00000000-0005-0000-0000-000046080000}"/>
    <cellStyle name="SAPBEXHLevel0 14" xfId="2119" xr:uid="{00000000-0005-0000-0000-000047080000}"/>
    <cellStyle name="SAPBEXHLevel0 14 2" xfId="2120" xr:uid="{00000000-0005-0000-0000-000048080000}"/>
    <cellStyle name="SAPBEXHLevel0 14 2 2" xfId="2121" xr:uid="{00000000-0005-0000-0000-000049080000}"/>
    <cellStyle name="SAPBEXHLevel0 14 3" xfId="2122" xr:uid="{00000000-0005-0000-0000-00004A080000}"/>
    <cellStyle name="SAPBEXHLevel0 15" xfId="2123" xr:uid="{00000000-0005-0000-0000-00004B080000}"/>
    <cellStyle name="SAPBEXHLevel0 15 2" xfId="2124" xr:uid="{00000000-0005-0000-0000-00004C080000}"/>
    <cellStyle name="SAPBEXHLevel0 15 2 2" xfId="2125" xr:uid="{00000000-0005-0000-0000-00004D080000}"/>
    <cellStyle name="SAPBEXHLevel0 15 3" xfId="2126" xr:uid="{00000000-0005-0000-0000-00004E080000}"/>
    <cellStyle name="SAPBEXHLevel0 16" xfId="2127" xr:uid="{00000000-0005-0000-0000-00004F080000}"/>
    <cellStyle name="SAPBEXHLevel0 16 2" xfId="2128" xr:uid="{00000000-0005-0000-0000-000050080000}"/>
    <cellStyle name="SAPBEXHLevel0 16 2 2" xfId="2129" xr:uid="{00000000-0005-0000-0000-000051080000}"/>
    <cellStyle name="SAPBEXHLevel0 16 3" xfId="2130" xr:uid="{00000000-0005-0000-0000-000052080000}"/>
    <cellStyle name="SAPBEXHLevel0 17" xfId="2131" xr:uid="{00000000-0005-0000-0000-000053080000}"/>
    <cellStyle name="SAPBEXHLevel0 17 2" xfId="2132" xr:uid="{00000000-0005-0000-0000-000054080000}"/>
    <cellStyle name="SAPBEXHLevel0 17 2 2" xfId="2133" xr:uid="{00000000-0005-0000-0000-000055080000}"/>
    <cellStyle name="SAPBEXHLevel0 17 3" xfId="2134" xr:uid="{00000000-0005-0000-0000-000056080000}"/>
    <cellStyle name="SAPBEXHLevel0 18" xfId="2135" xr:uid="{00000000-0005-0000-0000-000057080000}"/>
    <cellStyle name="SAPBEXHLevel0 18 2" xfId="2136" xr:uid="{00000000-0005-0000-0000-000058080000}"/>
    <cellStyle name="SAPBEXHLevel0 2" xfId="2137" xr:uid="{00000000-0005-0000-0000-000059080000}"/>
    <cellStyle name="SAPBEXHLevel0 2 2" xfId="2138" xr:uid="{00000000-0005-0000-0000-00005A080000}"/>
    <cellStyle name="SAPBEXHLevel0 2 2 2" xfId="2139" xr:uid="{00000000-0005-0000-0000-00005B080000}"/>
    <cellStyle name="SAPBEXHLevel0 2 3" xfId="2140" xr:uid="{00000000-0005-0000-0000-00005C080000}"/>
    <cellStyle name="SAPBEXHLevel0 3" xfId="2141" xr:uid="{00000000-0005-0000-0000-00005D080000}"/>
    <cellStyle name="SAPBEXHLevel0 3 2" xfId="2142" xr:uid="{00000000-0005-0000-0000-00005E080000}"/>
    <cellStyle name="SAPBEXHLevel0 3 2 2" xfId="2143" xr:uid="{00000000-0005-0000-0000-00005F080000}"/>
    <cellStyle name="SAPBEXHLevel0 3 3" xfId="2144" xr:uid="{00000000-0005-0000-0000-000060080000}"/>
    <cellStyle name="SAPBEXHLevel0 4" xfId="2145" xr:uid="{00000000-0005-0000-0000-000061080000}"/>
    <cellStyle name="SAPBEXHLevel0 4 2" xfId="2146" xr:uid="{00000000-0005-0000-0000-000062080000}"/>
    <cellStyle name="SAPBEXHLevel0 4 2 2" xfId="2147" xr:uid="{00000000-0005-0000-0000-000063080000}"/>
    <cellStyle name="SAPBEXHLevel0 4 3" xfId="2148" xr:uid="{00000000-0005-0000-0000-000064080000}"/>
    <cellStyle name="SAPBEXHLevel0 5" xfId="2149" xr:uid="{00000000-0005-0000-0000-000065080000}"/>
    <cellStyle name="SAPBEXHLevel0 5 2" xfId="2150" xr:uid="{00000000-0005-0000-0000-000066080000}"/>
    <cellStyle name="SAPBEXHLevel0 5 2 2" xfId="2151" xr:uid="{00000000-0005-0000-0000-000067080000}"/>
    <cellStyle name="SAPBEXHLevel0 5 3" xfId="2152" xr:uid="{00000000-0005-0000-0000-000068080000}"/>
    <cellStyle name="SAPBEXHLevel0 6" xfId="2153" xr:uid="{00000000-0005-0000-0000-000069080000}"/>
    <cellStyle name="SAPBEXHLevel0 6 2" xfId="2154" xr:uid="{00000000-0005-0000-0000-00006A080000}"/>
    <cellStyle name="SAPBEXHLevel0 6 2 2" xfId="2155" xr:uid="{00000000-0005-0000-0000-00006B080000}"/>
    <cellStyle name="SAPBEXHLevel0 6 3" xfId="2156" xr:uid="{00000000-0005-0000-0000-00006C080000}"/>
    <cellStyle name="SAPBEXHLevel0 7" xfId="2157" xr:uid="{00000000-0005-0000-0000-00006D080000}"/>
    <cellStyle name="SAPBEXHLevel0 7 2" xfId="2158" xr:uid="{00000000-0005-0000-0000-00006E080000}"/>
    <cellStyle name="SAPBEXHLevel0 7 2 2" xfId="2159" xr:uid="{00000000-0005-0000-0000-00006F080000}"/>
    <cellStyle name="SAPBEXHLevel0 7 3" xfId="2160" xr:uid="{00000000-0005-0000-0000-000070080000}"/>
    <cellStyle name="SAPBEXHLevel0 8" xfId="2161" xr:uid="{00000000-0005-0000-0000-000071080000}"/>
    <cellStyle name="SAPBEXHLevel0 8 2" xfId="2162" xr:uid="{00000000-0005-0000-0000-000072080000}"/>
    <cellStyle name="SAPBEXHLevel0 8 2 2" xfId="2163" xr:uid="{00000000-0005-0000-0000-000073080000}"/>
    <cellStyle name="SAPBEXHLevel0 8 3" xfId="2164" xr:uid="{00000000-0005-0000-0000-000074080000}"/>
    <cellStyle name="SAPBEXHLevel0 9" xfId="2165" xr:uid="{00000000-0005-0000-0000-000075080000}"/>
    <cellStyle name="SAPBEXHLevel0 9 2" xfId="2166" xr:uid="{00000000-0005-0000-0000-000076080000}"/>
    <cellStyle name="SAPBEXHLevel0 9 2 2" xfId="2167" xr:uid="{00000000-0005-0000-0000-000077080000}"/>
    <cellStyle name="SAPBEXHLevel0 9 3" xfId="2168" xr:uid="{00000000-0005-0000-0000-000078080000}"/>
    <cellStyle name="SAPBEXHLevel0_(B) R&amp;M" xfId="2169" xr:uid="{00000000-0005-0000-0000-000079080000}"/>
    <cellStyle name="SAPBEXHLevel0X" xfId="2170" xr:uid="{00000000-0005-0000-0000-00007A080000}"/>
    <cellStyle name="SAPBEXHLevel0X 10" xfId="2171" xr:uid="{00000000-0005-0000-0000-00007B080000}"/>
    <cellStyle name="SAPBEXHLevel0X 10 2" xfId="2172" xr:uid="{00000000-0005-0000-0000-00007C080000}"/>
    <cellStyle name="SAPBEXHLevel0X 10 2 2" xfId="2173" xr:uid="{00000000-0005-0000-0000-00007D080000}"/>
    <cellStyle name="SAPBEXHLevel0X 10 3" xfId="2174" xr:uid="{00000000-0005-0000-0000-00007E080000}"/>
    <cellStyle name="SAPBEXHLevel0X 11" xfId="2175" xr:uid="{00000000-0005-0000-0000-00007F080000}"/>
    <cellStyle name="SAPBEXHLevel0X 11 2" xfId="2176" xr:uid="{00000000-0005-0000-0000-000080080000}"/>
    <cellStyle name="SAPBEXHLevel0X 11 2 2" xfId="2177" xr:uid="{00000000-0005-0000-0000-000081080000}"/>
    <cellStyle name="SAPBEXHLevel0X 11 3" xfId="2178" xr:uid="{00000000-0005-0000-0000-000082080000}"/>
    <cellStyle name="SAPBEXHLevel0X 12" xfId="2179" xr:uid="{00000000-0005-0000-0000-000083080000}"/>
    <cellStyle name="SAPBEXHLevel0X 12 2" xfId="2180" xr:uid="{00000000-0005-0000-0000-000084080000}"/>
    <cellStyle name="SAPBEXHLevel0X 12 2 2" xfId="2181" xr:uid="{00000000-0005-0000-0000-000085080000}"/>
    <cellStyle name="SAPBEXHLevel0X 12 3" xfId="2182" xr:uid="{00000000-0005-0000-0000-000086080000}"/>
    <cellStyle name="SAPBEXHLevel0X 13" xfId="2183" xr:uid="{00000000-0005-0000-0000-000087080000}"/>
    <cellStyle name="SAPBEXHLevel0X 13 2" xfId="2184" xr:uid="{00000000-0005-0000-0000-000088080000}"/>
    <cellStyle name="SAPBEXHLevel0X 13 2 2" xfId="2185" xr:uid="{00000000-0005-0000-0000-000089080000}"/>
    <cellStyle name="SAPBEXHLevel0X 13 3" xfId="2186" xr:uid="{00000000-0005-0000-0000-00008A080000}"/>
    <cellStyle name="SAPBEXHLevel0X 14" xfId="2187" xr:uid="{00000000-0005-0000-0000-00008B080000}"/>
    <cellStyle name="SAPBEXHLevel0X 14 2" xfId="2188" xr:uid="{00000000-0005-0000-0000-00008C080000}"/>
    <cellStyle name="SAPBEXHLevel0X 14 2 2" xfId="2189" xr:uid="{00000000-0005-0000-0000-00008D080000}"/>
    <cellStyle name="SAPBEXHLevel0X 14 3" xfId="2190" xr:uid="{00000000-0005-0000-0000-00008E080000}"/>
    <cellStyle name="SAPBEXHLevel0X 15" xfId="2191" xr:uid="{00000000-0005-0000-0000-00008F080000}"/>
    <cellStyle name="SAPBEXHLevel0X 15 2" xfId="2192" xr:uid="{00000000-0005-0000-0000-000090080000}"/>
    <cellStyle name="SAPBEXHLevel0X 15 2 2" xfId="2193" xr:uid="{00000000-0005-0000-0000-000091080000}"/>
    <cellStyle name="SAPBEXHLevel0X 15 3" xfId="2194" xr:uid="{00000000-0005-0000-0000-000092080000}"/>
    <cellStyle name="SAPBEXHLevel0X 16" xfId="2195" xr:uid="{00000000-0005-0000-0000-000093080000}"/>
    <cellStyle name="SAPBEXHLevel0X 16 2" xfId="2196" xr:uid="{00000000-0005-0000-0000-000094080000}"/>
    <cellStyle name="SAPBEXHLevel0X 16 2 2" xfId="2197" xr:uid="{00000000-0005-0000-0000-000095080000}"/>
    <cellStyle name="SAPBEXHLevel0X 16 3" xfId="2198" xr:uid="{00000000-0005-0000-0000-000096080000}"/>
    <cellStyle name="SAPBEXHLevel0X 17" xfId="2199" xr:uid="{00000000-0005-0000-0000-000097080000}"/>
    <cellStyle name="SAPBEXHLevel0X 17 2" xfId="2200" xr:uid="{00000000-0005-0000-0000-000098080000}"/>
    <cellStyle name="SAPBEXHLevel0X 17 2 2" xfId="2201" xr:uid="{00000000-0005-0000-0000-000099080000}"/>
    <cellStyle name="SAPBEXHLevel0X 17 3" xfId="2202" xr:uid="{00000000-0005-0000-0000-00009A080000}"/>
    <cellStyle name="SAPBEXHLevel0X 18" xfId="2203" xr:uid="{00000000-0005-0000-0000-00009B080000}"/>
    <cellStyle name="SAPBEXHLevel0X 18 2" xfId="2204" xr:uid="{00000000-0005-0000-0000-00009C080000}"/>
    <cellStyle name="SAPBEXHLevel0X 2" xfId="2205" xr:uid="{00000000-0005-0000-0000-00009D080000}"/>
    <cellStyle name="SAPBEXHLevel0X 2 2" xfId="2206" xr:uid="{00000000-0005-0000-0000-00009E080000}"/>
    <cellStyle name="SAPBEXHLevel0X 2 2 2" xfId="2207" xr:uid="{00000000-0005-0000-0000-00009F080000}"/>
    <cellStyle name="SAPBEXHLevel0X 2 3" xfId="2208" xr:uid="{00000000-0005-0000-0000-0000A0080000}"/>
    <cellStyle name="SAPBEXHLevel0X 3" xfId="2209" xr:uid="{00000000-0005-0000-0000-0000A1080000}"/>
    <cellStyle name="SAPBEXHLevel0X 3 2" xfId="2210" xr:uid="{00000000-0005-0000-0000-0000A2080000}"/>
    <cellStyle name="SAPBEXHLevel0X 3 2 2" xfId="2211" xr:uid="{00000000-0005-0000-0000-0000A3080000}"/>
    <cellStyle name="SAPBEXHLevel0X 3 3" xfId="2212" xr:uid="{00000000-0005-0000-0000-0000A4080000}"/>
    <cellStyle name="SAPBEXHLevel0X 4" xfId="2213" xr:uid="{00000000-0005-0000-0000-0000A5080000}"/>
    <cellStyle name="SAPBEXHLevel0X 4 2" xfId="2214" xr:uid="{00000000-0005-0000-0000-0000A6080000}"/>
    <cellStyle name="SAPBEXHLevel0X 4 2 2" xfId="2215" xr:uid="{00000000-0005-0000-0000-0000A7080000}"/>
    <cellStyle name="SAPBEXHLevel0X 4 3" xfId="2216" xr:uid="{00000000-0005-0000-0000-0000A8080000}"/>
    <cellStyle name="SAPBEXHLevel0X 5" xfId="2217" xr:uid="{00000000-0005-0000-0000-0000A9080000}"/>
    <cellStyle name="SAPBEXHLevel0X 5 2" xfId="2218" xr:uid="{00000000-0005-0000-0000-0000AA080000}"/>
    <cellStyle name="SAPBEXHLevel0X 5 2 2" xfId="2219" xr:uid="{00000000-0005-0000-0000-0000AB080000}"/>
    <cellStyle name="SAPBEXHLevel0X 5 3" xfId="2220" xr:uid="{00000000-0005-0000-0000-0000AC080000}"/>
    <cellStyle name="SAPBEXHLevel0X 6" xfId="2221" xr:uid="{00000000-0005-0000-0000-0000AD080000}"/>
    <cellStyle name="SAPBEXHLevel0X 6 2" xfId="2222" xr:uid="{00000000-0005-0000-0000-0000AE080000}"/>
    <cellStyle name="SAPBEXHLevel0X 6 2 2" xfId="2223" xr:uid="{00000000-0005-0000-0000-0000AF080000}"/>
    <cellStyle name="SAPBEXHLevel0X 6 3" xfId="2224" xr:uid="{00000000-0005-0000-0000-0000B0080000}"/>
    <cellStyle name="SAPBEXHLevel0X 7" xfId="2225" xr:uid="{00000000-0005-0000-0000-0000B1080000}"/>
    <cellStyle name="SAPBEXHLevel0X 7 2" xfId="2226" xr:uid="{00000000-0005-0000-0000-0000B2080000}"/>
    <cellStyle name="SAPBEXHLevel0X 7 2 2" xfId="2227" xr:uid="{00000000-0005-0000-0000-0000B3080000}"/>
    <cellStyle name="SAPBEXHLevel0X 7 3" xfId="2228" xr:uid="{00000000-0005-0000-0000-0000B4080000}"/>
    <cellStyle name="SAPBEXHLevel0X 8" xfId="2229" xr:uid="{00000000-0005-0000-0000-0000B5080000}"/>
    <cellStyle name="SAPBEXHLevel0X 8 2" xfId="2230" xr:uid="{00000000-0005-0000-0000-0000B6080000}"/>
    <cellStyle name="SAPBEXHLevel0X 8 2 2" xfId="2231" xr:uid="{00000000-0005-0000-0000-0000B7080000}"/>
    <cellStyle name="SAPBEXHLevel0X 8 3" xfId="2232" xr:uid="{00000000-0005-0000-0000-0000B8080000}"/>
    <cellStyle name="SAPBEXHLevel0X 9" xfId="2233" xr:uid="{00000000-0005-0000-0000-0000B9080000}"/>
    <cellStyle name="SAPBEXHLevel0X 9 2" xfId="2234" xr:uid="{00000000-0005-0000-0000-0000BA080000}"/>
    <cellStyle name="SAPBEXHLevel0X 9 2 2" xfId="2235" xr:uid="{00000000-0005-0000-0000-0000BB080000}"/>
    <cellStyle name="SAPBEXHLevel0X 9 3" xfId="2236" xr:uid="{00000000-0005-0000-0000-0000BC080000}"/>
    <cellStyle name="SAPBEXHLevel0X_(B) R&amp;M" xfId="2237" xr:uid="{00000000-0005-0000-0000-0000BD080000}"/>
    <cellStyle name="SAPBEXHLevel1" xfId="2238" xr:uid="{00000000-0005-0000-0000-0000BE080000}"/>
    <cellStyle name="SAPBEXHLevel1 10" xfId="2239" xr:uid="{00000000-0005-0000-0000-0000BF080000}"/>
    <cellStyle name="SAPBEXHLevel1 10 2" xfId="2240" xr:uid="{00000000-0005-0000-0000-0000C0080000}"/>
    <cellStyle name="SAPBEXHLevel1 10 2 2" xfId="2241" xr:uid="{00000000-0005-0000-0000-0000C1080000}"/>
    <cellStyle name="SAPBEXHLevel1 10 3" xfId="2242" xr:uid="{00000000-0005-0000-0000-0000C2080000}"/>
    <cellStyle name="SAPBEXHLevel1 11" xfId="2243" xr:uid="{00000000-0005-0000-0000-0000C3080000}"/>
    <cellStyle name="SAPBEXHLevel1 11 2" xfId="2244" xr:uid="{00000000-0005-0000-0000-0000C4080000}"/>
    <cellStyle name="SAPBEXHLevel1 11 2 2" xfId="2245" xr:uid="{00000000-0005-0000-0000-0000C5080000}"/>
    <cellStyle name="SAPBEXHLevel1 11 3" xfId="2246" xr:uid="{00000000-0005-0000-0000-0000C6080000}"/>
    <cellStyle name="SAPBEXHLevel1 12" xfId="2247" xr:uid="{00000000-0005-0000-0000-0000C7080000}"/>
    <cellStyle name="SAPBEXHLevel1 12 2" xfId="2248" xr:uid="{00000000-0005-0000-0000-0000C8080000}"/>
    <cellStyle name="SAPBEXHLevel1 12 2 2" xfId="2249" xr:uid="{00000000-0005-0000-0000-0000C9080000}"/>
    <cellStyle name="SAPBEXHLevel1 12 3" xfId="2250" xr:uid="{00000000-0005-0000-0000-0000CA080000}"/>
    <cellStyle name="SAPBEXHLevel1 13" xfId="2251" xr:uid="{00000000-0005-0000-0000-0000CB080000}"/>
    <cellStyle name="SAPBEXHLevel1 13 2" xfId="2252" xr:uid="{00000000-0005-0000-0000-0000CC080000}"/>
    <cellStyle name="SAPBEXHLevel1 13 2 2" xfId="2253" xr:uid="{00000000-0005-0000-0000-0000CD080000}"/>
    <cellStyle name="SAPBEXHLevel1 13 3" xfId="2254" xr:uid="{00000000-0005-0000-0000-0000CE080000}"/>
    <cellStyle name="SAPBEXHLevel1 14" xfId="2255" xr:uid="{00000000-0005-0000-0000-0000CF080000}"/>
    <cellStyle name="SAPBEXHLevel1 14 2" xfId="2256" xr:uid="{00000000-0005-0000-0000-0000D0080000}"/>
    <cellStyle name="SAPBEXHLevel1 14 2 2" xfId="2257" xr:uid="{00000000-0005-0000-0000-0000D1080000}"/>
    <cellStyle name="SAPBEXHLevel1 14 3" xfId="2258" xr:uid="{00000000-0005-0000-0000-0000D2080000}"/>
    <cellStyle name="SAPBEXHLevel1 15" xfId="2259" xr:uid="{00000000-0005-0000-0000-0000D3080000}"/>
    <cellStyle name="SAPBEXHLevel1 15 2" xfId="2260" xr:uid="{00000000-0005-0000-0000-0000D4080000}"/>
    <cellStyle name="SAPBEXHLevel1 15 2 2" xfId="2261" xr:uid="{00000000-0005-0000-0000-0000D5080000}"/>
    <cellStyle name="SAPBEXHLevel1 15 3" xfId="2262" xr:uid="{00000000-0005-0000-0000-0000D6080000}"/>
    <cellStyle name="SAPBEXHLevel1 16" xfId="2263" xr:uid="{00000000-0005-0000-0000-0000D7080000}"/>
    <cellStyle name="SAPBEXHLevel1 16 2" xfId="2264" xr:uid="{00000000-0005-0000-0000-0000D8080000}"/>
    <cellStyle name="SAPBEXHLevel1 16 2 2" xfId="2265" xr:uid="{00000000-0005-0000-0000-0000D9080000}"/>
    <cellStyle name="SAPBEXHLevel1 16 3" xfId="2266" xr:uid="{00000000-0005-0000-0000-0000DA080000}"/>
    <cellStyle name="SAPBEXHLevel1 17" xfId="2267" xr:uid="{00000000-0005-0000-0000-0000DB080000}"/>
    <cellStyle name="SAPBEXHLevel1 17 2" xfId="2268" xr:uid="{00000000-0005-0000-0000-0000DC080000}"/>
    <cellStyle name="SAPBEXHLevel1 17 2 2" xfId="2269" xr:uid="{00000000-0005-0000-0000-0000DD080000}"/>
    <cellStyle name="SAPBEXHLevel1 17 3" xfId="2270" xr:uid="{00000000-0005-0000-0000-0000DE080000}"/>
    <cellStyle name="SAPBEXHLevel1 18" xfId="2271" xr:uid="{00000000-0005-0000-0000-0000DF080000}"/>
    <cellStyle name="SAPBEXHLevel1 18 2" xfId="2272" xr:uid="{00000000-0005-0000-0000-0000E0080000}"/>
    <cellStyle name="SAPBEXHLevel1 2" xfId="2273" xr:uid="{00000000-0005-0000-0000-0000E1080000}"/>
    <cellStyle name="SAPBEXHLevel1 2 2" xfId="2274" xr:uid="{00000000-0005-0000-0000-0000E2080000}"/>
    <cellStyle name="SAPBEXHLevel1 2 2 2" xfId="2275" xr:uid="{00000000-0005-0000-0000-0000E3080000}"/>
    <cellStyle name="SAPBEXHLevel1 2 3" xfId="2276" xr:uid="{00000000-0005-0000-0000-0000E4080000}"/>
    <cellStyle name="SAPBEXHLevel1 3" xfId="2277" xr:uid="{00000000-0005-0000-0000-0000E5080000}"/>
    <cellStyle name="SAPBEXHLevel1 3 2" xfId="2278" xr:uid="{00000000-0005-0000-0000-0000E6080000}"/>
    <cellStyle name="SAPBEXHLevel1 3 2 2" xfId="2279" xr:uid="{00000000-0005-0000-0000-0000E7080000}"/>
    <cellStyle name="SAPBEXHLevel1 3 3" xfId="2280" xr:uid="{00000000-0005-0000-0000-0000E8080000}"/>
    <cellStyle name="SAPBEXHLevel1 4" xfId="2281" xr:uid="{00000000-0005-0000-0000-0000E9080000}"/>
    <cellStyle name="SAPBEXHLevel1 4 2" xfId="2282" xr:uid="{00000000-0005-0000-0000-0000EA080000}"/>
    <cellStyle name="SAPBEXHLevel1 4 2 2" xfId="2283" xr:uid="{00000000-0005-0000-0000-0000EB080000}"/>
    <cellStyle name="SAPBEXHLevel1 4 3" xfId="2284" xr:uid="{00000000-0005-0000-0000-0000EC080000}"/>
    <cellStyle name="SAPBEXHLevel1 5" xfId="2285" xr:uid="{00000000-0005-0000-0000-0000ED080000}"/>
    <cellStyle name="SAPBEXHLevel1 5 2" xfId="2286" xr:uid="{00000000-0005-0000-0000-0000EE080000}"/>
    <cellStyle name="SAPBEXHLevel1 5 2 2" xfId="2287" xr:uid="{00000000-0005-0000-0000-0000EF080000}"/>
    <cellStyle name="SAPBEXHLevel1 5 3" xfId="2288" xr:uid="{00000000-0005-0000-0000-0000F0080000}"/>
    <cellStyle name="SAPBEXHLevel1 6" xfId="2289" xr:uid="{00000000-0005-0000-0000-0000F1080000}"/>
    <cellStyle name="SAPBEXHLevel1 6 2" xfId="2290" xr:uid="{00000000-0005-0000-0000-0000F2080000}"/>
    <cellStyle name="SAPBEXHLevel1 6 2 2" xfId="2291" xr:uid="{00000000-0005-0000-0000-0000F3080000}"/>
    <cellStyle name="SAPBEXHLevel1 6 3" xfId="2292" xr:uid="{00000000-0005-0000-0000-0000F4080000}"/>
    <cellStyle name="SAPBEXHLevel1 7" xfId="2293" xr:uid="{00000000-0005-0000-0000-0000F5080000}"/>
    <cellStyle name="SAPBEXHLevel1 7 2" xfId="2294" xr:uid="{00000000-0005-0000-0000-0000F6080000}"/>
    <cellStyle name="SAPBEXHLevel1 7 2 2" xfId="2295" xr:uid="{00000000-0005-0000-0000-0000F7080000}"/>
    <cellStyle name="SAPBEXHLevel1 7 3" xfId="2296" xr:uid="{00000000-0005-0000-0000-0000F8080000}"/>
    <cellStyle name="SAPBEXHLevel1 8" xfId="2297" xr:uid="{00000000-0005-0000-0000-0000F9080000}"/>
    <cellStyle name="SAPBEXHLevel1 8 2" xfId="2298" xr:uid="{00000000-0005-0000-0000-0000FA080000}"/>
    <cellStyle name="SAPBEXHLevel1 8 2 2" xfId="2299" xr:uid="{00000000-0005-0000-0000-0000FB080000}"/>
    <cellStyle name="SAPBEXHLevel1 8 3" xfId="2300" xr:uid="{00000000-0005-0000-0000-0000FC080000}"/>
    <cellStyle name="SAPBEXHLevel1 9" xfId="2301" xr:uid="{00000000-0005-0000-0000-0000FD080000}"/>
    <cellStyle name="SAPBEXHLevel1 9 2" xfId="2302" xr:uid="{00000000-0005-0000-0000-0000FE080000}"/>
    <cellStyle name="SAPBEXHLevel1 9 2 2" xfId="2303" xr:uid="{00000000-0005-0000-0000-0000FF080000}"/>
    <cellStyle name="SAPBEXHLevel1 9 3" xfId="2304" xr:uid="{00000000-0005-0000-0000-000000090000}"/>
    <cellStyle name="SAPBEXHLevel1_(B) R&amp;M" xfId="2305" xr:uid="{00000000-0005-0000-0000-000001090000}"/>
    <cellStyle name="SAPBEXHLevel1X" xfId="2306" xr:uid="{00000000-0005-0000-0000-000002090000}"/>
    <cellStyle name="SAPBEXHLevel1X 10" xfId="2307" xr:uid="{00000000-0005-0000-0000-000003090000}"/>
    <cellStyle name="SAPBEXHLevel1X 10 2" xfId="2308" xr:uid="{00000000-0005-0000-0000-000004090000}"/>
    <cellStyle name="SAPBEXHLevel1X 10 2 2" xfId="2309" xr:uid="{00000000-0005-0000-0000-000005090000}"/>
    <cellStyle name="SAPBEXHLevel1X 10 3" xfId="2310" xr:uid="{00000000-0005-0000-0000-000006090000}"/>
    <cellStyle name="SAPBEXHLevel1X 11" xfId="2311" xr:uid="{00000000-0005-0000-0000-000007090000}"/>
    <cellStyle name="SAPBEXHLevel1X 11 2" xfId="2312" xr:uid="{00000000-0005-0000-0000-000008090000}"/>
    <cellStyle name="SAPBEXHLevel1X 11 2 2" xfId="2313" xr:uid="{00000000-0005-0000-0000-000009090000}"/>
    <cellStyle name="SAPBEXHLevel1X 11 3" xfId="2314" xr:uid="{00000000-0005-0000-0000-00000A090000}"/>
    <cellStyle name="SAPBEXHLevel1X 12" xfId="2315" xr:uid="{00000000-0005-0000-0000-00000B090000}"/>
    <cellStyle name="SAPBEXHLevel1X 12 2" xfId="2316" xr:uid="{00000000-0005-0000-0000-00000C090000}"/>
    <cellStyle name="SAPBEXHLevel1X 12 2 2" xfId="2317" xr:uid="{00000000-0005-0000-0000-00000D090000}"/>
    <cellStyle name="SAPBEXHLevel1X 12 3" xfId="2318" xr:uid="{00000000-0005-0000-0000-00000E090000}"/>
    <cellStyle name="SAPBEXHLevel1X 13" xfId="2319" xr:uid="{00000000-0005-0000-0000-00000F090000}"/>
    <cellStyle name="SAPBEXHLevel1X 13 2" xfId="2320" xr:uid="{00000000-0005-0000-0000-000010090000}"/>
    <cellStyle name="SAPBEXHLevel1X 13 2 2" xfId="2321" xr:uid="{00000000-0005-0000-0000-000011090000}"/>
    <cellStyle name="SAPBEXHLevel1X 13 3" xfId="2322" xr:uid="{00000000-0005-0000-0000-000012090000}"/>
    <cellStyle name="SAPBEXHLevel1X 14" xfId="2323" xr:uid="{00000000-0005-0000-0000-000013090000}"/>
    <cellStyle name="SAPBEXHLevel1X 14 2" xfId="2324" xr:uid="{00000000-0005-0000-0000-000014090000}"/>
    <cellStyle name="SAPBEXHLevel1X 14 2 2" xfId="2325" xr:uid="{00000000-0005-0000-0000-000015090000}"/>
    <cellStyle name="SAPBEXHLevel1X 14 3" xfId="2326" xr:uid="{00000000-0005-0000-0000-000016090000}"/>
    <cellStyle name="SAPBEXHLevel1X 15" xfId="2327" xr:uid="{00000000-0005-0000-0000-000017090000}"/>
    <cellStyle name="SAPBEXHLevel1X 15 2" xfId="2328" xr:uid="{00000000-0005-0000-0000-000018090000}"/>
    <cellStyle name="SAPBEXHLevel1X 15 2 2" xfId="2329" xr:uid="{00000000-0005-0000-0000-000019090000}"/>
    <cellStyle name="SAPBEXHLevel1X 15 3" xfId="2330" xr:uid="{00000000-0005-0000-0000-00001A090000}"/>
    <cellStyle name="SAPBEXHLevel1X 16" xfId="2331" xr:uid="{00000000-0005-0000-0000-00001B090000}"/>
    <cellStyle name="SAPBEXHLevel1X 16 2" xfId="2332" xr:uid="{00000000-0005-0000-0000-00001C090000}"/>
    <cellStyle name="SAPBEXHLevel1X 16 2 2" xfId="2333" xr:uid="{00000000-0005-0000-0000-00001D090000}"/>
    <cellStyle name="SAPBEXHLevel1X 16 3" xfId="2334" xr:uid="{00000000-0005-0000-0000-00001E090000}"/>
    <cellStyle name="SAPBEXHLevel1X 17" xfId="2335" xr:uid="{00000000-0005-0000-0000-00001F090000}"/>
    <cellStyle name="SAPBEXHLevel1X 17 2" xfId="2336" xr:uid="{00000000-0005-0000-0000-000020090000}"/>
    <cellStyle name="SAPBEXHLevel1X 17 2 2" xfId="2337" xr:uid="{00000000-0005-0000-0000-000021090000}"/>
    <cellStyle name="SAPBEXHLevel1X 17 3" xfId="2338" xr:uid="{00000000-0005-0000-0000-000022090000}"/>
    <cellStyle name="SAPBEXHLevel1X 18" xfId="2339" xr:uid="{00000000-0005-0000-0000-000023090000}"/>
    <cellStyle name="SAPBEXHLevel1X 18 2" xfId="2340" xr:uid="{00000000-0005-0000-0000-000024090000}"/>
    <cellStyle name="SAPBEXHLevel1X 2" xfId="2341" xr:uid="{00000000-0005-0000-0000-000025090000}"/>
    <cellStyle name="SAPBEXHLevel1X 2 2" xfId="2342" xr:uid="{00000000-0005-0000-0000-000026090000}"/>
    <cellStyle name="SAPBEXHLevel1X 2 2 2" xfId="2343" xr:uid="{00000000-0005-0000-0000-000027090000}"/>
    <cellStyle name="SAPBEXHLevel1X 2 3" xfId="2344" xr:uid="{00000000-0005-0000-0000-000028090000}"/>
    <cellStyle name="SAPBEXHLevel1X 3" xfId="2345" xr:uid="{00000000-0005-0000-0000-000029090000}"/>
    <cellStyle name="SAPBEXHLevel1X 3 2" xfId="2346" xr:uid="{00000000-0005-0000-0000-00002A090000}"/>
    <cellStyle name="SAPBEXHLevel1X 3 2 2" xfId="2347" xr:uid="{00000000-0005-0000-0000-00002B090000}"/>
    <cellStyle name="SAPBEXHLevel1X 3 3" xfId="2348" xr:uid="{00000000-0005-0000-0000-00002C090000}"/>
    <cellStyle name="SAPBEXHLevel1X 4" xfId="2349" xr:uid="{00000000-0005-0000-0000-00002D090000}"/>
    <cellStyle name="SAPBEXHLevel1X 4 2" xfId="2350" xr:uid="{00000000-0005-0000-0000-00002E090000}"/>
    <cellStyle name="SAPBEXHLevel1X 4 2 2" xfId="2351" xr:uid="{00000000-0005-0000-0000-00002F090000}"/>
    <cellStyle name="SAPBEXHLevel1X 4 3" xfId="2352" xr:uid="{00000000-0005-0000-0000-000030090000}"/>
    <cellStyle name="SAPBEXHLevel1X 5" xfId="2353" xr:uid="{00000000-0005-0000-0000-000031090000}"/>
    <cellStyle name="SAPBEXHLevel1X 5 2" xfId="2354" xr:uid="{00000000-0005-0000-0000-000032090000}"/>
    <cellStyle name="SAPBEXHLevel1X 5 2 2" xfId="2355" xr:uid="{00000000-0005-0000-0000-000033090000}"/>
    <cellStyle name="SAPBEXHLevel1X 5 3" xfId="2356" xr:uid="{00000000-0005-0000-0000-000034090000}"/>
    <cellStyle name="SAPBEXHLevel1X 6" xfId="2357" xr:uid="{00000000-0005-0000-0000-000035090000}"/>
    <cellStyle name="SAPBEXHLevel1X 6 2" xfId="2358" xr:uid="{00000000-0005-0000-0000-000036090000}"/>
    <cellStyle name="SAPBEXHLevel1X 6 2 2" xfId="2359" xr:uid="{00000000-0005-0000-0000-000037090000}"/>
    <cellStyle name="SAPBEXHLevel1X 6 3" xfId="2360" xr:uid="{00000000-0005-0000-0000-000038090000}"/>
    <cellStyle name="SAPBEXHLevel1X 7" xfId="2361" xr:uid="{00000000-0005-0000-0000-000039090000}"/>
    <cellStyle name="SAPBEXHLevel1X 7 2" xfId="2362" xr:uid="{00000000-0005-0000-0000-00003A090000}"/>
    <cellStyle name="SAPBEXHLevel1X 7 2 2" xfId="2363" xr:uid="{00000000-0005-0000-0000-00003B090000}"/>
    <cellStyle name="SAPBEXHLevel1X 7 3" xfId="2364" xr:uid="{00000000-0005-0000-0000-00003C090000}"/>
    <cellStyle name="SAPBEXHLevel1X 8" xfId="2365" xr:uid="{00000000-0005-0000-0000-00003D090000}"/>
    <cellStyle name="SAPBEXHLevel1X 8 2" xfId="2366" xr:uid="{00000000-0005-0000-0000-00003E090000}"/>
    <cellStyle name="SAPBEXHLevel1X 8 2 2" xfId="2367" xr:uid="{00000000-0005-0000-0000-00003F090000}"/>
    <cellStyle name="SAPBEXHLevel1X 8 3" xfId="2368" xr:uid="{00000000-0005-0000-0000-000040090000}"/>
    <cellStyle name="SAPBEXHLevel1X 9" xfId="2369" xr:uid="{00000000-0005-0000-0000-000041090000}"/>
    <cellStyle name="SAPBEXHLevel1X 9 2" xfId="2370" xr:uid="{00000000-0005-0000-0000-000042090000}"/>
    <cellStyle name="SAPBEXHLevel1X 9 2 2" xfId="2371" xr:uid="{00000000-0005-0000-0000-000043090000}"/>
    <cellStyle name="SAPBEXHLevel1X 9 3" xfId="2372" xr:uid="{00000000-0005-0000-0000-000044090000}"/>
    <cellStyle name="SAPBEXHLevel1X_(B) R&amp;M" xfId="2373" xr:uid="{00000000-0005-0000-0000-000045090000}"/>
    <cellStyle name="SAPBEXHLevel2" xfId="2374" xr:uid="{00000000-0005-0000-0000-000046090000}"/>
    <cellStyle name="SAPBEXHLevel2 10" xfId="2375" xr:uid="{00000000-0005-0000-0000-000047090000}"/>
    <cellStyle name="SAPBEXHLevel2 10 2" xfId="2376" xr:uid="{00000000-0005-0000-0000-000048090000}"/>
    <cellStyle name="SAPBEXHLevel2 10 2 2" xfId="2377" xr:uid="{00000000-0005-0000-0000-000049090000}"/>
    <cellStyle name="SAPBEXHLevel2 10 3" xfId="2378" xr:uid="{00000000-0005-0000-0000-00004A090000}"/>
    <cellStyle name="SAPBEXHLevel2 11" xfId="2379" xr:uid="{00000000-0005-0000-0000-00004B090000}"/>
    <cellStyle name="SAPBEXHLevel2 11 2" xfId="2380" xr:uid="{00000000-0005-0000-0000-00004C090000}"/>
    <cellStyle name="SAPBEXHLevel2 11 2 2" xfId="2381" xr:uid="{00000000-0005-0000-0000-00004D090000}"/>
    <cellStyle name="SAPBEXHLevel2 11 3" xfId="2382" xr:uid="{00000000-0005-0000-0000-00004E090000}"/>
    <cellStyle name="SAPBEXHLevel2 12" xfId="2383" xr:uid="{00000000-0005-0000-0000-00004F090000}"/>
    <cellStyle name="SAPBEXHLevel2 12 2" xfId="2384" xr:uid="{00000000-0005-0000-0000-000050090000}"/>
    <cellStyle name="SAPBEXHLevel2 12 2 2" xfId="2385" xr:uid="{00000000-0005-0000-0000-000051090000}"/>
    <cellStyle name="SAPBEXHLevel2 12 3" xfId="2386" xr:uid="{00000000-0005-0000-0000-000052090000}"/>
    <cellStyle name="SAPBEXHLevel2 13" xfId="2387" xr:uid="{00000000-0005-0000-0000-000053090000}"/>
    <cellStyle name="SAPBEXHLevel2 13 2" xfId="2388" xr:uid="{00000000-0005-0000-0000-000054090000}"/>
    <cellStyle name="SAPBEXHLevel2 13 2 2" xfId="2389" xr:uid="{00000000-0005-0000-0000-000055090000}"/>
    <cellStyle name="SAPBEXHLevel2 13 3" xfId="2390" xr:uid="{00000000-0005-0000-0000-000056090000}"/>
    <cellStyle name="SAPBEXHLevel2 14" xfId="2391" xr:uid="{00000000-0005-0000-0000-000057090000}"/>
    <cellStyle name="SAPBEXHLevel2 14 2" xfId="2392" xr:uid="{00000000-0005-0000-0000-000058090000}"/>
    <cellStyle name="SAPBEXHLevel2 14 2 2" xfId="2393" xr:uid="{00000000-0005-0000-0000-000059090000}"/>
    <cellStyle name="SAPBEXHLevel2 14 3" xfId="2394" xr:uid="{00000000-0005-0000-0000-00005A090000}"/>
    <cellStyle name="SAPBEXHLevel2 15" xfId="2395" xr:uid="{00000000-0005-0000-0000-00005B090000}"/>
    <cellStyle name="SAPBEXHLevel2 15 2" xfId="2396" xr:uid="{00000000-0005-0000-0000-00005C090000}"/>
    <cellStyle name="SAPBEXHLevel2 15 2 2" xfId="2397" xr:uid="{00000000-0005-0000-0000-00005D090000}"/>
    <cellStyle name="SAPBEXHLevel2 15 3" xfId="2398" xr:uid="{00000000-0005-0000-0000-00005E090000}"/>
    <cellStyle name="SAPBEXHLevel2 16" xfId="2399" xr:uid="{00000000-0005-0000-0000-00005F090000}"/>
    <cellStyle name="SAPBEXHLevel2 16 2" xfId="2400" xr:uid="{00000000-0005-0000-0000-000060090000}"/>
    <cellStyle name="SAPBEXHLevel2 16 2 2" xfId="2401" xr:uid="{00000000-0005-0000-0000-000061090000}"/>
    <cellStyle name="SAPBEXHLevel2 16 3" xfId="2402" xr:uid="{00000000-0005-0000-0000-000062090000}"/>
    <cellStyle name="SAPBEXHLevel2 17" xfId="2403" xr:uid="{00000000-0005-0000-0000-000063090000}"/>
    <cellStyle name="SAPBEXHLevel2 17 2" xfId="2404" xr:uid="{00000000-0005-0000-0000-000064090000}"/>
    <cellStyle name="SAPBEXHLevel2 17 2 2" xfId="2405" xr:uid="{00000000-0005-0000-0000-000065090000}"/>
    <cellStyle name="SAPBEXHLevel2 17 3" xfId="2406" xr:uid="{00000000-0005-0000-0000-000066090000}"/>
    <cellStyle name="SAPBEXHLevel2 18" xfId="2407" xr:uid="{00000000-0005-0000-0000-000067090000}"/>
    <cellStyle name="SAPBEXHLevel2 18 2" xfId="2408" xr:uid="{00000000-0005-0000-0000-000068090000}"/>
    <cellStyle name="SAPBEXHLevel2 2" xfId="2409" xr:uid="{00000000-0005-0000-0000-000069090000}"/>
    <cellStyle name="SAPBEXHLevel2 2 2" xfId="2410" xr:uid="{00000000-0005-0000-0000-00006A090000}"/>
    <cellStyle name="SAPBEXHLevel2 2 2 2" xfId="2411" xr:uid="{00000000-0005-0000-0000-00006B090000}"/>
    <cellStyle name="SAPBEXHLevel2 2 3" xfId="2412" xr:uid="{00000000-0005-0000-0000-00006C090000}"/>
    <cellStyle name="SAPBEXHLevel2 3" xfId="2413" xr:uid="{00000000-0005-0000-0000-00006D090000}"/>
    <cellStyle name="SAPBEXHLevel2 3 2" xfId="2414" xr:uid="{00000000-0005-0000-0000-00006E090000}"/>
    <cellStyle name="SAPBEXHLevel2 3 2 2" xfId="2415" xr:uid="{00000000-0005-0000-0000-00006F090000}"/>
    <cellStyle name="SAPBEXHLevel2 3 3" xfId="2416" xr:uid="{00000000-0005-0000-0000-000070090000}"/>
    <cellStyle name="SAPBEXHLevel2 4" xfId="2417" xr:uid="{00000000-0005-0000-0000-000071090000}"/>
    <cellStyle name="SAPBEXHLevel2 4 2" xfId="2418" xr:uid="{00000000-0005-0000-0000-000072090000}"/>
    <cellStyle name="SAPBEXHLevel2 4 2 2" xfId="2419" xr:uid="{00000000-0005-0000-0000-000073090000}"/>
    <cellStyle name="SAPBEXHLevel2 4 3" xfId="2420" xr:uid="{00000000-0005-0000-0000-000074090000}"/>
    <cellStyle name="SAPBEXHLevel2 5" xfId="2421" xr:uid="{00000000-0005-0000-0000-000075090000}"/>
    <cellStyle name="SAPBEXHLevel2 5 2" xfId="2422" xr:uid="{00000000-0005-0000-0000-000076090000}"/>
    <cellStyle name="SAPBEXHLevel2 5 2 2" xfId="2423" xr:uid="{00000000-0005-0000-0000-000077090000}"/>
    <cellStyle name="SAPBEXHLevel2 5 3" xfId="2424" xr:uid="{00000000-0005-0000-0000-000078090000}"/>
    <cellStyle name="SAPBEXHLevel2 6" xfId="2425" xr:uid="{00000000-0005-0000-0000-000079090000}"/>
    <cellStyle name="SAPBEXHLevel2 6 2" xfId="2426" xr:uid="{00000000-0005-0000-0000-00007A090000}"/>
    <cellStyle name="SAPBEXHLevel2 6 2 2" xfId="2427" xr:uid="{00000000-0005-0000-0000-00007B090000}"/>
    <cellStyle name="SAPBEXHLevel2 6 3" xfId="2428" xr:uid="{00000000-0005-0000-0000-00007C090000}"/>
    <cellStyle name="SAPBEXHLevel2 7" xfId="2429" xr:uid="{00000000-0005-0000-0000-00007D090000}"/>
    <cellStyle name="SAPBEXHLevel2 7 2" xfId="2430" xr:uid="{00000000-0005-0000-0000-00007E090000}"/>
    <cellStyle name="SAPBEXHLevel2 7 2 2" xfId="2431" xr:uid="{00000000-0005-0000-0000-00007F090000}"/>
    <cellStyle name="SAPBEXHLevel2 7 3" xfId="2432" xr:uid="{00000000-0005-0000-0000-000080090000}"/>
    <cellStyle name="SAPBEXHLevel2 8" xfId="2433" xr:uid="{00000000-0005-0000-0000-000081090000}"/>
    <cellStyle name="SAPBEXHLevel2 8 2" xfId="2434" xr:uid="{00000000-0005-0000-0000-000082090000}"/>
    <cellStyle name="SAPBEXHLevel2 8 2 2" xfId="2435" xr:uid="{00000000-0005-0000-0000-000083090000}"/>
    <cellStyle name="SAPBEXHLevel2 8 3" xfId="2436" xr:uid="{00000000-0005-0000-0000-000084090000}"/>
    <cellStyle name="SAPBEXHLevel2 9" xfId="2437" xr:uid="{00000000-0005-0000-0000-000085090000}"/>
    <cellStyle name="SAPBEXHLevel2 9 2" xfId="2438" xr:uid="{00000000-0005-0000-0000-000086090000}"/>
    <cellStyle name="SAPBEXHLevel2 9 2 2" xfId="2439" xr:uid="{00000000-0005-0000-0000-000087090000}"/>
    <cellStyle name="SAPBEXHLevel2 9 3" xfId="2440" xr:uid="{00000000-0005-0000-0000-000088090000}"/>
    <cellStyle name="SAPBEXHLevel2_(B) R&amp;M" xfId="2441" xr:uid="{00000000-0005-0000-0000-000089090000}"/>
    <cellStyle name="SAPBEXHLevel2X" xfId="2442" xr:uid="{00000000-0005-0000-0000-00008A090000}"/>
    <cellStyle name="SAPBEXHLevel2X 10" xfId="2443" xr:uid="{00000000-0005-0000-0000-00008B090000}"/>
    <cellStyle name="SAPBEXHLevel2X 10 2" xfId="2444" xr:uid="{00000000-0005-0000-0000-00008C090000}"/>
    <cellStyle name="SAPBEXHLevel2X 10 2 2" xfId="2445" xr:uid="{00000000-0005-0000-0000-00008D090000}"/>
    <cellStyle name="SAPBEXHLevel2X 10 3" xfId="2446" xr:uid="{00000000-0005-0000-0000-00008E090000}"/>
    <cellStyle name="SAPBEXHLevel2X 11" xfId="2447" xr:uid="{00000000-0005-0000-0000-00008F090000}"/>
    <cellStyle name="SAPBEXHLevel2X 11 2" xfId="2448" xr:uid="{00000000-0005-0000-0000-000090090000}"/>
    <cellStyle name="SAPBEXHLevel2X 11 2 2" xfId="2449" xr:uid="{00000000-0005-0000-0000-000091090000}"/>
    <cellStyle name="SAPBEXHLevel2X 11 3" xfId="2450" xr:uid="{00000000-0005-0000-0000-000092090000}"/>
    <cellStyle name="SAPBEXHLevel2X 12" xfId="2451" xr:uid="{00000000-0005-0000-0000-000093090000}"/>
    <cellStyle name="SAPBEXHLevel2X 12 2" xfId="2452" xr:uid="{00000000-0005-0000-0000-000094090000}"/>
    <cellStyle name="SAPBEXHLevel2X 12 2 2" xfId="2453" xr:uid="{00000000-0005-0000-0000-000095090000}"/>
    <cellStyle name="SAPBEXHLevel2X 12 3" xfId="2454" xr:uid="{00000000-0005-0000-0000-000096090000}"/>
    <cellStyle name="SAPBEXHLevel2X 13" xfId="2455" xr:uid="{00000000-0005-0000-0000-000097090000}"/>
    <cellStyle name="SAPBEXHLevel2X 13 2" xfId="2456" xr:uid="{00000000-0005-0000-0000-000098090000}"/>
    <cellStyle name="SAPBEXHLevel2X 13 2 2" xfId="2457" xr:uid="{00000000-0005-0000-0000-000099090000}"/>
    <cellStyle name="SAPBEXHLevel2X 13 3" xfId="2458" xr:uid="{00000000-0005-0000-0000-00009A090000}"/>
    <cellStyle name="SAPBEXHLevel2X 14" xfId="2459" xr:uid="{00000000-0005-0000-0000-00009B090000}"/>
    <cellStyle name="SAPBEXHLevel2X 14 2" xfId="2460" xr:uid="{00000000-0005-0000-0000-00009C090000}"/>
    <cellStyle name="SAPBEXHLevel2X 14 2 2" xfId="2461" xr:uid="{00000000-0005-0000-0000-00009D090000}"/>
    <cellStyle name="SAPBEXHLevel2X 14 3" xfId="2462" xr:uid="{00000000-0005-0000-0000-00009E090000}"/>
    <cellStyle name="SAPBEXHLevel2X 15" xfId="2463" xr:uid="{00000000-0005-0000-0000-00009F090000}"/>
    <cellStyle name="SAPBEXHLevel2X 15 2" xfId="2464" xr:uid="{00000000-0005-0000-0000-0000A0090000}"/>
    <cellStyle name="SAPBEXHLevel2X 15 2 2" xfId="2465" xr:uid="{00000000-0005-0000-0000-0000A1090000}"/>
    <cellStyle name="SAPBEXHLevel2X 15 3" xfId="2466" xr:uid="{00000000-0005-0000-0000-0000A2090000}"/>
    <cellStyle name="SAPBEXHLevel2X 16" xfId="2467" xr:uid="{00000000-0005-0000-0000-0000A3090000}"/>
    <cellStyle name="SAPBEXHLevel2X 16 2" xfId="2468" xr:uid="{00000000-0005-0000-0000-0000A4090000}"/>
    <cellStyle name="SAPBEXHLevel2X 16 2 2" xfId="2469" xr:uid="{00000000-0005-0000-0000-0000A5090000}"/>
    <cellStyle name="SAPBEXHLevel2X 16 3" xfId="2470" xr:uid="{00000000-0005-0000-0000-0000A6090000}"/>
    <cellStyle name="SAPBEXHLevel2X 17" xfId="2471" xr:uid="{00000000-0005-0000-0000-0000A7090000}"/>
    <cellStyle name="SAPBEXHLevel2X 17 2" xfId="2472" xr:uid="{00000000-0005-0000-0000-0000A8090000}"/>
    <cellStyle name="SAPBEXHLevel2X 17 2 2" xfId="2473" xr:uid="{00000000-0005-0000-0000-0000A9090000}"/>
    <cellStyle name="SAPBEXHLevel2X 17 3" xfId="2474" xr:uid="{00000000-0005-0000-0000-0000AA090000}"/>
    <cellStyle name="SAPBEXHLevel2X 18" xfId="2475" xr:uid="{00000000-0005-0000-0000-0000AB090000}"/>
    <cellStyle name="SAPBEXHLevel2X 18 2" xfId="2476" xr:uid="{00000000-0005-0000-0000-0000AC090000}"/>
    <cellStyle name="SAPBEXHLevel2X 2" xfId="2477" xr:uid="{00000000-0005-0000-0000-0000AD090000}"/>
    <cellStyle name="SAPBEXHLevel2X 2 2" xfId="2478" xr:uid="{00000000-0005-0000-0000-0000AE090000}"/>
    <cellStyle name="SAPBEXHLevel2X 2 2 2" xfId="2479" xr:uid="{00000000-0005-0000-0000-0000AF090000}"/>
    <cellStyle name="SAPBEXHLevel2X 2 3" xfId="2480" xr:uid="{00000000-0005-0000-0000-0000B0090000}"/>
    <cellStyle name="SAPBEXHLevel2X 3" xfId="2481" xr:uid="{00000000-0005-0000-0000-0000B1090000}"/>
    <cellStyle name="SAPBEXHLevel2X 3 2" xfId="2482" xr:uid="{00000000-0005-0000-0000-0000B2090000}"/>
    <cellStyle name="SAPBEXHLevel2X 3 2 2" xfId="2483" xr:uid="{00000000-0005-0000-0000-0000B3090000}"/>
    <cellStyle name="SAPBEXHLevel2X 3 3" xfId="2484" xr:uid="{00000000-0005-0000-0000-0000B4090000}"/>
    <cellStyle name="SAPBEXHLevel2X 4" xfId="2485" xr:uid="{00000000-0005-0000-0000-0000B5090000}"/>
    <cellStyle name="SAPBEXHLevel2X 4 2" xfId="2486" xr:uid="{00000000-0005-0000-0000-0000B6090000}"/>
    <cellStyle name="SAPBEXHLevel2X 4 2 2" xfId="2487" xr:uid="{00000000-0005-0000-0000-0000B7090000}"/>
    <cellStyle name="SAPBEXHLevel2X 4 3" xfId="2488" xr:uid="{00000000-0005-0000-0000-0000B8090000}"/>
    <cellStyle name="SAPBEXHLevel2X 5" xfId="2489" xr:uid="{00000000-0005-0000-0000-0000B9090000}"/>
    <cellStyle name="SAPBEXHLevel2X 5 2" xfId="2490" xr:uid="{00000000-0005-0000-0000-0000BA090000}"/>
    <cellStyle name="SAPBEXHLevel2X 5 2 2" xfId="2491" xr:uid="{00000000-0005-0000-0000-0000BB090000}"/>
    <cellStyle name="SAPBEXHLevel2X 5 3" xfId="2492" xr:uid="{00000000-0005-0000-0000-0000BC090000}"/>
    <cellStyle name="SAPBEXHLevel2X 6" xfId="2493" xr:uid="{00000000-0005-0000-0000-0000BD090000}"/>
    <cellStyle name="SAPBEXHLevel2X 6 2" xfId="2494" xr:uid="{00000000-0005-0000-0000-0000BE090000}"/>
    <cellStyle name="SAPBEXHLevel2X 6 2 2" xfId="2495" xr:uid="{00000000-0005-0000-0000-0000BF090000}"/>
    <cellStyle name="SAPBEXHLevel2X 6 3" xfId="2496" xr:uid="{00000000-0005-0000-0000-0000C0090000}"/>
    <cellStyle name="SAPBEXHLevel2X 7" xfId="2497" xr:uid="{00000000-0005-0000-0000-0000C1090000}"/>
    <cellStyle name="SAPBEXHLevel2X 7 2" xfId="2498" xr:uid="{00000000-0005-0000-0000-0000C2090000}"/>
    <cellStyle name="SAPBEXHLevel2X 7 2 2" xfId="2499" xr:uid="{00000000-0005-0000-0000-0000C3090000}"/>
    <cellStyle name="SAPBEXHLevel2X 7 3" xfId="2500" xr:uid="{00000000-0005-0000-0000-0000C4090000}"/>
    <cellStyle name="SAPBEXHLevel2X 8" xfId="2501" xr:uid="{00000000-0005-0000-0000-0000C5090000}"/>
    <cellStyle name="SAPBEXHLevel2X 8 2" xfId="2502" xr:uid="{00000000-0005-0000-0000-0000C6090000}"/>
    <cellStyle name="SAPBEXHLevel2X 8 2 2" xfId="2503" xr:uid="{00000000-0005-0000-0000-0000C7090000}"/>
    <cellStyle name="SAPBEXHLevel2X 8 3" xfId="2504" xr:uid="{00000000-0005-0000-0000-0000C8090000}"/>
    <cellStyle name="SAPBEXHLevel2X 9" xfId="2505" xr:uid="{00000000-0005-0000-0000-0000C9090000}"/>
    <cellStyle name="SAPBEXHLevel2X 9 2" xfId="2506" xr:uid="{00000000-0005-0000-0000-0000CA090000}"/>
    <cellStyle name="SAPBEXHLevel2X 9 2 2" xfId="2507" xr:uid="{00000000-0005-0000-0000-0000CB090000}"/>
    <cellStyle name="SAPBEXHLevel2X 9 3" xfId="2508" xr:uid="{00000000-0005-0000-0000-0000CC090000}"/>
    <cellStyle name="SAPBEXHLevel2X_(B) R&amp;M" xfId="2509" xr:uid="{00000000-0005-0000-0000-0000CD090000}"/>
    <cellStyle name="SAPBEXHLevel3" xfId="2510" xr:uid="{00000000-0005-0000-0000-0000CE090000}"/>
    <cellStyle name="SAPBEXHLevel3 10" xfId="2511" xr:uid="{00000000-0005-0000-0000-0000CF090000}"/>
    <cellStyle name="SAPBEXHLevel3 10 2" xfId="2512" xr:uid="{00000000-0005-0000-0000-0000D0090000}"/>
    <cellStyle name="SAPBEXHLevel3 10 2 2" xfId="2513" xr:uid="{00000000-0005-0000-0000-0000D1090000}"/>
    <cellStyle name="SAPBEXHLevel3 10 3" xfId="2514" xr:uid="{00000000-0005-0000-0000-0000D2090000}"/>
    <cellStyle name="SAPBEXHLevel3 11" xfId="2515" xr:uid="{00000000-0005-0000-0000-0000D3090000}"/>
    <cellStyle name="SAPBEXHLevel3 11 2" xfId="2516" xr:uid="{00000000-0005-0000-0000-0000D4090000}"/>
    <cellStyle name="SAPBEXHLevel3 11 2 2" xfId="2517" xr:uid="{00000000-0005-0000-0000-0000D5090000}"/>
    <cellStyle name="SAPBEXHLevel3 11 3" xfId="2518" xr:uid="{00000000-0005-0000-0000-0000D6090000}"/>
    <cellStyle name="SAPBEXHLevel3 12" xfId="2519" xr:uid="{00000000-0005-0000-0000-0000D7090000}"/>
    <cellStyle name="SAPBEXHLevel3 12 2" xfId="2520" xr:uid="{00000000-0005-0000-0000-0000D8090000}"/>
    <cellStyle name="SAPBEXHLevel3 12 2 2" xfId="2521" xr:uid="{00000000-0005-0000-0000-0000D9090000}"/>
    <cellStyle name="SAPBEXHLevel3 12 3" xfId="2522" xr:uid="{00000000-0005-0000-0000-0000DA090000}"/>
    <cellStyle name="SAPBEXHLevel3 13" xfId="2523" xr:uid="{00000000-0005-0000-0000-0000DB090000}"/>
    <cellStyle name="SAPBEXHLevel3 13 2" xfId="2524" xr:uid="{00000000-0005-0000-0000-0000DC090000}"/>
    <cellStyle name="SAPBEXHLevel3 13 2 2" xfId="2525" xr:uid="{00000000-0005-0000-0000-0000DD090000}"/>
    <cellStyle name="SAPBEXHLevel3 13 3" xfId="2526" xr:uid="{00000000-0005-0000-0000-0000DE090000}"/>
    <cellStyle name="SAPBEXHLevel3 14" xfId="2527" xr:uid="{00000000-0005-0000-0000-0000DF090000}"/>
    <cellStyle name="SAPBEXHLevel3 14 2" xfId="2528" xr:uid="{00000000-0005-0000-0000-0000E0090000}"/>
    <cellStyle name="SAPBEXHLevel3 14 2 2" xfId="2529" xr:uid="{00000000-0005-0000-0000-0000E1090000}"/>
    <cellStyle name="SAPBEXHLevel3 14 3" xfId="2530" xr:uid="{00000000-0005-0000-0000-0000E2090000}"/>
    <cellStyle name="SAPBEXHLevel3 15" xfId="2531" xr:uid="{00000000-0005-0000-0000-0000E3090000}"/>
    <cellStyle name="SAPBEXHLevel3 15 2" xfId="2532" xr:uid="{00000000-0005-0000-0000-0000E4090000}"/>
    <cellStyle name="SAPBEXHLevel3 15 2 2" xfId="2533" xr:uid="{00000000-0005-0000-0000-0000E5090000}"/>
    <cellStyle name="SAPBEXHLevel3 15 3" xfId="2534" xr:uid="{00000000-0005-0000-0000-0000E6090000}"/>
    <cellStyle name="SAPBEXHLevel3 16" xfId="2535" xr:uid="{00000000-0005-0000-0000-0000E7090000}"/>
    <cellStyle name="SAPBEXHLevel3 16 2" xfId="2536" xr:uid="{00000000-0005-0000-0000-0000E8090000}"/>
    <cellStyle name="SAPBEXHLevel3 16 2 2" xfId="2537" xr:uid="{00000000-0005-0000-0000-0000E9090000}"/>
    <cellStyle name="SAPBEXHLevel3 16 3" xfId="2538" xr:uid="{00000000-0005-0000-0000-0000EA090000}"/>
    <cellStyle name="SAPBEXHLevel3 17" xfId="2539" xr:uid="{00000000-0005-0000-0000-0000EB090000}"/>
    <cellStyle name="SAPBEXHLevel3 17 2" xfId="2540" xr:uid="{00000000-0005-0000-0000-0000EC090000}"/>
    <cellStyle name="SAPBEXHLevel3 17 2 2" xfId="2541" xr:uid="{00000000-0005-0000-0000-0000ED090000}"/>
    <cellStyle name="SAPBEXHLevel3 17 3" xfId="2542" xr:uid="{00000000-0005-0000-0000-0000EE090000}"/>
    <cellStyle name="SAPBEXHLevel3 18" xfId="2543" xr:uid="{00000000-0005-0000-0000-0000EF090000}"/>
    <cellStyle name="SAPBEXHLevel3 18 2" xfId="2544" xr:uid="{00000000-0005-0000-0000-0000F0090000}"/>
    <cellStyle name="SAPBEXHLevel3 2" xfId="2545" xr:uid="{00000000-0005-0000-0000-0000F1090000}"/>
    <cellStyle name="SAPBEXHLevel3 2 2" xfId="2546" xr:uid="{00000000-0005-0000-0000-0000F2090000}"/>
    <cellStyle name="SAPBEXHLevel3 2 2 2" xfId="2547" xr:uid="{00000000-0005-0000-0000-0000F3090000}"/>
    <cellStyle name="SAPBEXHLevel3 2 3" xfId="2548" xr:uid="{00000000-0005-0000-0000-0000F4090000}"/>
    <cellStyle name="SAPBEXHLevel3 3" xfId="2549" xr:uid="{00000000-0005-0000-0000-0000F5090000}"/>
    <cellStyle name="SAPBEXHLevel3 3 2" xfId="2550" xr:uid="{00000000-0005-0000-0000-0000F6090000}"/>
    <cellStyle name="SAPBEXHLevel3 3 2 2" xfId="2551" xr:uid="{00000000-0005-0000-0000-0000F7090000}"/>
    <cellStyle name="SAPBEXHLevel3 3 3" xfId="2552" xr:uid="{00000000-0005-0000-0000-0000F8090000}"/>
    <cellStyle name="SAPBEXHLevel3 4" xfId="2553" xr:uid="{00000000-0005-0000-0000-0000F9090000}"/>
    <cellStyle name="SAPBEXHLevel3 4 2" xfId="2554" xr:uid="{00000000-0005-0000-0000-0000FA090000}"/>
    <cellStyle name="SAPBEXHLevel3 4 2 2" xfId="2555" xr:uid="{00000000-0005-0000-0000-0000FB090000}"/>
    <cellStyle name="SAPBEXHLevel3 4 3" xfId="2556" xr:uid="{00000000-0005-0000-0000-0000FC090000}"/>
    <cellStyle name="SAPBEXHLevel3 5" xfId="2557" xr:uid="{00000000-0005-0000-0000-0000FD090000}"/>
    <cellStyle name="SAPBEXHLevel3 5 2" xfId="2558" xr:uid="{00000000-0005-0000-0000-0000FE090000}"/>
    <cellStyle name="SAPBEXHLevel3 5 2 2" xfId="2559" xr:uid="{00000000-0005-0000-0000-0000FF090000}"/>
    <cellStyle name="SAPBEXHLevel3 5 3" xfId="2560" xr:uid="{00000000-0005-0000-0000-0000000A0000}"/>
    <cellStyle name="SAPBEXHLevel3 6" xfId="2561" xr:uid="{00000000-0005-0000-0000-0000010A0000}"/>
    <cellStyle name="SAPBEXHLevel3 6 2" xfId="2562" xr:uid="{00000000-0005-0000-0000-0000020A0000}"/>
    <cellStyle name="SAPBEXHLevel3 6 2 2" xfId="2563" xr:uid="{00000000-0005-0000-0000-0000030A0000}"/>
    <cellStyle name="SAPBEXHLevel3 6 3" xfId="2564" xr:uid="{00000000-0005-0000-0000-0000040A0000}"/>
    <cellStyle name="SAPBEXHLevel3 7" xfId="2565" xr:uid="{00000000-0005-0000-0000-0000050A0000}"/>
    <cellStyle name="SAPBEXHLevel3 7 2" xfId="2566" xr:uid="{00000000-0005-0000-0000-0000060A0000}"/>
    <cellStyle name="SAPBEXHLevel3 7 2 2" xfId="2567" xr:uid="{00000000-0005-0000-0000-0000070A0000}"/>
    <cellStyle name="SAPBEXHLevel3 7 3" xfId="2568" xr:uid="{00000000-0005-0000-0000-0000080A0000}"/>
    <cellStyle name="SAPBEXHLevel3 8" xfId="2569" xr:uid="{00000000-0005-0000-0000-0000090A0000}"/>
    <cellStyle name="SAPBEXHLevel3 8 2" xfId="2570" xr:uid="{00000000-0005-0000-0000-00000A0A0000}"/>
    <cellStyle name="SAPBEXHLevel3 8 2 2" xfId="2571" xr:uid="{00000000-0005-0000-0000-00000B0A0000}"/>
    <cellStyle name="SAPBEXHLevel3 8 3" xfId="2572" xr:uid="{00000000-0005-0000-0000-00000C0A0000}"/>
    <cellStyle name="SAPBEXHLevel3 9" xfId="2573" xr:uid="{00000000-0005-0000-0000-00000D0A0000}"/>
    <cellStyle name="SAPBEXHLevel3 9 2" xfId="2574" xr:uid="{00000000-0005-0000-0000-00000E0A0000}"/>
    <cellStyle name="SAPBEXHLevel3 9 2 2" xfId="2575" xr:uid="{00000000-0005-0000-0000-00000F0A0000}"/>
    <cellStyle name="SAPBEXHLevel3 9 3" xfId="2576" xr:uid="{00000000-0005-0000-0000-0000100A0000}"/>
    <cellStyle name="SAPBEXHLevel3_(B) R&amp;M" xfId="2577" xr:uid="{00000000-0005-0000-0000-0000110A0000}"/>
    <cellStyle name="SAPBEXHLevel3X" xfId="2578" xr:uid="{00000000-0005-0000-0000-0000120A0000}"/>
    <cellStyle name="SAPBEXHLevel3X 10" xfId="2579" xr:uid="{00000000-0005-0000-0000-0000130A0000}"/>
    <cellStyle name="SAPBEXHLevel3X 10 2" xfId="2580" xr:uid="{00000000-0005-0000-0000-0000140A0000}"/>
    <cellStyle name="SAPBEXHLevel3X 10 2 2" xfId="2581" xr:uid="{00000000-0005-0000-0000-0000150A0000}"/>
    <cellStyle name="SAPBEXHLevel3X 10 3" xfId="2582" xr:uid="{00000000-0005-0000-0000-0000160A0000}"/>
    <cellStyle name="SAPBEXHLevel3X 11" xfId="2583" xr:uid="{00000000-0005-0000-0000-0000170A0000}"/>
    <cellStyle name="SAPBEXHLevel3X 11 2" xfId="2584" xr:uid="{00000000-0005-0000-0000-0000180A0000}"/>
    <cellStyle name="SAPBEXHLevel3X 11 2 2" xfId="2585" xr:uid="{00000000-0005-0000-0000-0000190A0000}"/>
    <cellStyle name="SAPBEXHLevel3X 11 3" xfId="2586" xr:uid="{00000000-0005-0000-0000-00001A0A0000}"/>
    <cellStyle name="SAPBEXHLevel3X 12" xfId="2587" xr:uid="{00000000-0005-0000-0000-00001B0A0000}"/>
    <cellStyle name="SAPBEXHLevel3X 12 2" xfId="2588" xr:uid="{00000000-0005-0000-0000-00001C0A0000}"/>
    <cellStyle name="SAPBEXHLevel3X 12 2 2" xfId="2589" xr:uid="{00000000-0005-0000-0000-00001D0A0000}"/>
    <cellStyle name="SAPBEXHLevel3X 12 3" xfId="2590" xr:uid="{00000000-0005-0000-0000-00001E0A0000}"/>
    <cellStyle name="SAPBEXHLevel3X 13" xfId="2591" xr:uid="{00000000-0005-0000-0000-00001F0A0000}"/>
    <cellStyle name="SAPBEXHLevel3X 13 2" xfId="2592" xr:uid="{00000000-0005-0000-0000-0000200A0000}"/>
    <cellStyle name="SAPBEXHLevel3X 13 2 2" xfId="2593" xr:uid="{00000000-0005-0000-0000-0000210A0000}"/>
    <cellStyle name="SAPBEXHLevel3X 13 3" xfId="2594" xr:uid="{00000000-0005-0000-0000-0000220A0000}"/>
    <cellStyle name="SAPBEXHLevel3X 14" xfId="2595" xr:uid="{00000000-0005-0000-0000-0000230A0000}"/>
    <cellStyle name="SAPBEXHLevel3X 14 2" xfId="2596" xr:uid="{00000000-0005-0000-0000-0000240A0000}"/>
    <cellStyle name="SAPBEXHLevel3X 14 2 2" xfId="2597" xr:uid="{00000000-0005-0000-0000-0000250A0000}"/>
    <cellStyle name="SAPBEXHLevel3X 14 3" xfId="2598" xr:uid="{00000000-0005-0000-0000-0000260A0000}"/>
    <cellStyle name="SAPBEXHLevel3X 15" xfId="2599" xr:uid="{00000000-0005-0000-0000-0000270A0000}"/>
    <cellStyle name="SAPBEXHLevel3X 15 2" xfId="2600" xr:uid="{00000000-0005-0000-0000-0000280A0000}"/>
    <cellStyle name="SAPBEXHLevel3X 15 2 2" xfId="2601" xr:uid="{00000000-0005-0000-0000-0000290A0000}"/>
    <cellStyle name="SAPBEXHLevel3X 15 3" xfId="2602" xr:uid="{00000000-0005-0000-0000-00002A0A0000}"/>
    <cellStyle name="SAPBEXHLevel3X 16" xfId="2603" xr:uid="{00000000-0005-0000-0000-00002B0A0000}"/>
    <cellStyle name="SAPBEXHLevel3X 16 2" xfId="2604" xr:uid="{00000000-0005-0000-0000-00002C0A0000}"/>
    <cellStyle name="SAPBEXHLevel3X 16 2 2" xfId="2605" xr:uid="{00000000-0005-0000-0000-00002D0A0000}"/>
    <cellStyle name="SAPBEXHLevel3X 16 3" xfId="2606" xr:uid="{00000000-0005-0000-0000-00002E0A0000}"/>
    <cellStyle name="SAPBEXHLevel3X 17" xfId="2607" xr:uid="{00000000-0005-0000-0000-00002F0A0000}"/>
    <cellStyle name="SAPBEXHLevel3X 17 2" xfId="2608" xr:uid="{00000000-0005-0000-0000-0000300A0000}"/>
    <cellStyle name="SAPBEXHLevel3X 17 2 2" xfId="2609" xr:uid="{00000000-0005-0000-0000-0000310A0000}"/>
    <cellStyle name="SAPBEXHLevel3X 17 3" xfId="2610" xr:uid="{00000000-0005-0000-0000-0000320A0000}"/>
    <cellStyle name="SAPBEXHLevel3X 18" xfId="2611" xr:uid="{00000000-0005-0000-0000-0000330A0000}"/>
    <cellStyle name="SAPBEXHLevel3X 18 2" xfId="2612" xr:uid="{00000000-0005-0000-0000-0000340A0000}"/>
    <cellStyle name="SAPBEXHLevel3X 2" xfId="2613" xr:uid="{00000000-0005-0000-0000-0000350A0000}"/>
    <cellStyle name="SAPBEXHLevel3X 2 2" xfId="2614" xr:uid="{00000000-0005-0000-0000-0000360A0000}"/>
    <cellStyle name="SAPBEXHLevel3X 2 2 2" xfId="2615" xr:uid="{00000000-0005-0000-0000-0000370A0000}"/>
    <cellStyle name="SAPBEXHLevel3X 2 3" xfId="2616" xr:uid="{00000000-0005-0000-0000-0000380A0000}"/>
    <cellStyle name="SAPBEXHLevel3X 3" xfId="2617" xr:uid="{00000000-0005-0000-0000-0000390A0000}"/>
    <cellStyle name="SAPBEXHLevel3X 3 2" xfId="2618" xr:uid="{00000000-0005-0000-0000-00003A0A0000}"/>
    <cellStyle name="SAPBEXHLevel3X 3 2 2" xfId="2619" xr:uid="{00000000-0005-0000-0000-00003B0A0000}"/>
    <cellStyle name="SAPBEXHLevel3X 3 3" xfId="2620" xr:uid="{00000000-0005-0000-0000-00003C0A0000}"/>
    <cellStyle name="SAPBEXHLevel3X 4" xfId="2621" xr:uid="{00000000-0005-0000-0000-00003D0A0000}"/>
    <cellStyle name="SAPBEXHLevel3X 4 2" xfId="2622" xr:uid="{00000000-0005-0000-0000-00003E0A0000}"/>
    <cellStyle name="SAPBEXHLevel3X 4 2 2" xfId="2623" xr:uid="{00000000-0005-0000-0000-00003F0A0000}"/>
    <cellStyle name="SAPBEXHLevel3X 4 3" xfId="2624" xr:uid="{00000000-0005-0000-0000-0000400A0000}"/>
    <cellStyle name="SAPBEXHLevel3X 5" xfId="2625" xr:uid="{00000000-0005-0000-0000-0000410A0000}"/>
    <cellStyle name="SAPBEXHLevel3X 5 2" xfId="2626" xr:uid="{00000000-0005-0000-0000-0000420A0000}"/>
    <cellStyle name="SAPBEXHLevel3X 5 2 2" xfId="2627" xr:uid="{00000000-0005-0000-0000-0000430A0000}"/>
    <cellStyle name="SAPBEXHLevel3X 5 3" xfId="2628" xr:uid="{00000000-0005-0000-0000-0000440A0000}"/>
    <cellStyle name="SAPBEXHLevel3X 6" xfId="2629" xr:uid="{00000000-0005-0000-0000-0000450A0000}"/>
    <cellStyle name="SAPBEXHLevel3X 6 2" xfId="2630" xr:uid="{00000000-0005-0000-0000-0000460A0000}"/>
    <cellStyle name="SAPBEXHLevel3X 6 2 2" xfId="2631" xr:uid="{00000000-0005-0000-0000-0000470A0000}"/>
    <cellStyle name="SAPBEXHLevel3X 6 3" xfId="2632" xr:uid="{00000000-0005-0000-0000-0000480A0000}"/>
    <cellStyle name="SAPBEXHLevel3X 7" xfId="2633" xr:uid="{00000000-0005-0000-0000-0000490A0000}"/>
    <cellStyle name="SAPBEXHLevel3X 7 2" xfId="2634" xr:uid="{00000000-0005-0000-0000-00004A0A0000}"/>
    <cellStyle name="SAPBEXHLevel3X 7 2 2" xfId="2635" xr:uid="{00000000-0005-0000-0000-00004B0A0000}"/>
    <cellStyle name="SAPBEXHLevel3X 7 3" xfId="2636" xr:uid="{00000000-0005-0000-0000-00004C0A0000}"/>
    <cellStyle name="SAPBEXHLevel3X 8" xfId="2637" xr:uid="{00000000-0005-0000-0000-00004D0A0000}"/>
    <cellStyle name="SAPBEXHLevel3X 8 2" xfId="2638" xr:uid="{00000000-0005-0000-0000-00004E0A0000}"/>
    <cellStyle name="SAPBEXHLevel3X 8 2 2" xfId="2639" xr:uid="{00000000-0005-0000-0000-00004F0A0000}"/>
    <cellStyle name="SAPBEXHLevel3X 8 3" xfId="2640" xr:uid="{00000000-0005-0000-0000-0000500A0000}"/>
    <cellStyle name="SAPBEXHLevel3X 9" xfId="2641" xr:uid="{00000000-0005-0000-0000-0000510A0000}"/>
    <cellStyle name="SAPBEXHLevel3X 9 2" xfId="2642" xr:uid="{00000000-0005-0000-0000-0000520A0000}"/>
    <cellStyle name="SAPBEXHLevel3X 9 2 2" xfId="2643" xr:uid="{00000000-0005-0000-0000-0000530A0000}"/>
    <cellStyle name="SAPBEXHLevel3X 9 3" xfId="2644" xr:uid="{00000000-0005-0000-0000-0000540A0000}"/>
    <cellStyle name="SAPBEXHLevel3X_(B) R&amp;M" xfId="2645" xr:uid="{00000000-0005-0000-0000-0000550A0000}"/>
    <cellStyle name="SAPBEXinputData" xfId="2646" xr:uid="{00000000-0005-0000-0000-0000560A0000}"/>
    <cellStyle name="SAPBEXinputData 2" xfId="2647" xr:uid="{00000000-0005-0000-0000-0000570A0000}"/>
    <cellStyle name="SAPBEXinputData 2 2" xfId="2648" xr:uid="{00000000-0005-0000-0000-0000580A0000}"/>
    <cellStyle name="SAPBEXinputData 3" xfId="2649" xr:uid="{00000000-0005-0000-0000-0000590A0000}"/>
    <cellStyle name="SAPBEXItemHeader" xfId="2650" xr:uid="{00000000-0005-0000-0000-00005A0A0000}"/>
    <cellStyle name="SAPBEXItemHeader 2" xfId="2651" xr:uid="{00000000-0005-0000-0000-00005B0A0000}"/>
    <cellStyle name="SAPBEXresData" xfId="2652" xr:uid="{00000000-0005-0000-0000-00005C0A0000}"/>
    <cellStyle name="SAPBEXresData 10" xfId="2653" xr:uid="{00000000-0005-0000-0000-00005D0A0000}"/>
    <cellStyle name="SAPBEXresData 10 2" xfId="2654" xr:uid="{00000000-0005-0000-0000-00005E0A0000}"/>
    <cellStyle name="SAPBEXresData 11" xfId="2655" xr:uid="{00000000-0005-0000-0000-00005F0A0000}"/>
    <cellStyle name="SAPBEXresData 11 2" xfId="2656" xr:uid="{00000000-0005-0000-0000-0000600A0000}"/>
    <cellStyle name="SAPBEXresData 12" xfId="2657" xr:uid="{00000000-0005-0000-0000-0000610A0000}"/>
    <cellStyle name="SAPBEXresData 12 2" xfId="2658" xr:uid="{00000000-0005-0000-0000-0000620A0000}"/>
    <cellStyle name="SAPBEXresData 13" xfId="2659" xr:uid="{00000000-0005-0000-0000-0000630A0000}"/>
    <cellStyle name="SAPBEXresData 13 2" xfId="2660" xr:uid="{00000000-0005-0000-0000-0000640A0000}"/>
    <cellStyle name="SAPBEXresData 14" xfId="2661" xr:uid="{00000000-0005-0000-0000-0000650A0000}"/>
    <cellStyle name="SAPBEXresData 14 2" xfId="2662" xr:uid="{00000000-0005-0000-0000-0000660A0000}"/>
    <cellStyle name="SAPBEXresData 15" xfId="2663" xr:uid="{00000000-0005-0000-0000-0000670A0000}"/>
    <cellStyle name="SAPBEXresData 15 2" xfId="2664" xr:uid="{00000000-0005-0000-0000-0000680A0000}"/>
    <cellStyle name="SAPBEXresData 16" xfId="2665" xr:uid="{00000000-0005-0000-0000-0000690A0000}"/>
    <cellStyle name="SAPBEXresData 16 2" xfId="2666" xr:uid="{00000000-0005-0000-0000-00006A0A0000}"/>
    <cellStyle name="SAPBEXresData 17" xfId="2667" xr:uid="{00000000-0005-0000-0000-00006B0A0000}"/>
    <cellStyle name="SAPBEXresData 17 2" xfId="2668" xr:uid="{00000000-0005-0000-0000-00006C0A0000}"/>
    <cellStyle name="SAPBEXresData 18" xfId="2669" xr:uid="{00000000-0005-0000-0000-00006D0A0000}"/>
    <cellStyle name="SAPBEXresData 2" xfId="2670" xr:uid="{00000000-0005-0000-0000-00006E0A0000}"/>
    <cellStyle name="SAPBEXresData 2 2" xfId="2671" xr:uid="{00000000-0005-0000-0000-00006F0A0000}"/>
    <cellStyle name="SAPBEXresData 3" xfId="2672" xr:uid="{00000000-0005-0000-0000-0000700A0000}"/>
    <cellStyle name="SAPBEXresData 3 2" xfId="2673" xr:uid="{00000000-0005-0000-0000-0000710A0000}"/>
    <cellStyle name="SAPBEXresData 4" xfId="2674" xr:uid="{00000000-0005-0000-0000-0000720A0000}"/>
    <cellStyle name="SAPBEXresData 4 2" xfId="2675" xr:uid="{00000000-0005-0000-0000-0000730A0000}"/>
    <cellStyle name="SAPBEXresData 5" xfId="2676" xr:uid="{00000000-0005-0000-0000-0000740A0000}"/>
    <cellStyle name="SAPBEXresData 5 2" xfId="2677" xr:uid="{00000000-0005-0000-0000-0000750A0000}"/>
    <cellStyle name="SAPBEXresData 6" xfId="2678" xr:uid="{00000000-0005-0000-0000-0000760A0000}"/>
    <cellStyle name="SAPBEXresData 6 2" xfId="2679" xr:uid="{00000000-0005-0000-0000-0000770A0000}"/>
    <cellStyle name="SAPBEXresData 7" xfId="2680" xr:uid="{00000000-0005-0000-0000-0000780A0000}"/>
    <cellStyle name="SAPBEXresData 7 2" xfId="2681" xr:uid="{00000000-0005-0000-0000-0000790A0000}"/>
    <cellStyle name="SAPBEXresData 8" xfId="2682" xr:uid="{00000000-0005-0000-0000-00007A0A0000}"/>
    <cellStyle name="SAPBEXresData 8 2" xfId="2683" xr:uid="{00000000-0005-0000-0000-00007B0A0000}"/>
    <cellStyle name="SAPBEXresData 9" xfId="2684" xr:uid="{00000000-0005-0000-0000-00007C0A0000}"/>
    <cellStyle name="SAPBEXresData 9 2" xfId="2685" xr:uid="{00000000-0005-0000-0000-00007D0A0000}"/>
    <cellStyle name="SAPBEXresData_(B) R&amp;M" xfId="2686" xr:uid="{00000000-0005-0000-0000-00007E0A0000}"/>
    <cellStyle name="SAPBEXresDataEmph" xfId="2687" xr:uid="{00000000-0005-0000-0000-00007F0A0000}"/>
    <cellStyle name="SAPBEXresDataEmph 10" xfId="2688" xr:uid="{00000000-0005-0000-0000-0000800A0000}"/>
    <cellStyle name="SAPBEXresDataEmph 11" xfId="2689" xr:uid="{00000000-0005-0000-0000-0000810A0000}"/>
    <cellStyle name="SAPBEXresDataEmph 12" xfId="2690" xr:uid="{00000000-0005-0000-0000-0000820A0000}"/>
    <cellStyle name="SAPBEXresDataEmph 13" xfId="2691" xr:uid="{00000000-0005-0000-0000-0000830A0000}"/>
    <cellStyle name="SAPBEXresDataEmph 14" xfId="2692" xr:uid="{00000000-0005-0000-0000-0000840A0000}"/>
    <cellStyle name="SAPBEXresDataEmph 15" xfId="2693" xr:uid="{00000000-0005-0000-0000-0000850A0000}"/>
    <cellStyle name="SAPBEXresDataEmph 16" xfId="2694" xr:uid="{00000000-0005-0000-0000-0000860A0000}"/>
    <cellStyle name="SAPBEXresDataEmph 17" xfId="2695" xr:uid="{00000000-0005-0000-0000-0000870A0000}"/>
    <cellStyle name="SAPBEXresDataEmph 2" xfId="2696" xr:uid="{00000000-0005-0000-0000-0000880A0000}"/>
    <cellStyle name="SAPBEXresDataEmph 3" xfId="2697" xr:uid="{00000000-0005-0000-0000-0000890A0000}"/>
    <cellStyle name="SAPBEXresDataEmph 4" xfId="2698" xr:uid="{00000000-0005-0000-0000-00008A0A0000}"/>
    <cellStyle name="SAPBEXresDataEmph 5" xfId="2699" xr:uid="{00000000-0005-0000-0000-00008B0A0000}"/>
    <cellStyle name="SAPBEXresDataEmph 6" xfId="2700" xr:uid="{00000000-0005-0000-0000-00008C0A0000}"/>
    <cellStyle name="SAPBEXresDataEmph 7" xfId="2701" xr:uid="{00000000-0005-0000-0000-00008D0A0000}"/>
    <cellStyle name="SAPBEXresDataEmph 8" xfId="2702" xr:uid="{00000000-0005-0000-0000-00008E0A0000}"/>
    <cellStyle name="SAPBEXresDataEmph 9" xfId="2703" xr:uid="{00000000-0005-0000-0000-00008F0A0000}"/>
    <cellStyle name="SAPBEXresDataEmph_(B) R&amp;M" xfId="2704" xr:uid="{00000000-0005-0000-0000-0000900A0000}"/>
    <cellStyle name="SAPBEXresItem" xfId="2705" xr:uid="{00000000-0005-0000-0000-0000910A0000}"/>
    <cellStyle name="SAPBEXresItem 10" xfId="2706" xr:uid="{00000000-0005-0000-0000-0000920A0000}"/>
    <cellStyle name="SAPBEXresItem 10 2" xfId="2707" xr:uid="{00000000-0005-0000-0000-0000930A0000}"/>
    <cellStyle name="SAPBEXresItem 11" xfId="2708" xr:uid="{00000000-0005-0000-0000-0000940A0000}"/>
    <cellStyle name="SAPBEXresItem 11 2" xfId="2709" xr:uid="{00000000-0005-0000-0000-0000950A0000}"/>
    <cellStyle name="SAPBEXresItem 12" xfId="2710" xr:uid="{00000000-0005-0000-0000-0000960A0000}"/>
    <cellStyle name="SAPBEXresItem 12 2" xfId="2711" xr:uid="{00000000-0005-0000-0000-0000970A0000}"/>
    <cellStyle name="SAPBEXresItem 13" xfId="2712" xr:uid="{00000000-0005-0000-0000-0000980A0000}"/>
    <cellStyle name="SAPBEXresItem 13 2" xfId="2713" xr:uid="{00000000-0005-0000-0000-0000990A0000}"/>
    <cellStyle name="SAPBEXresItem 14" xfId="2714" xr:uid="{00000000-0005-0000-0000-00009A0A0000}"/>
    <cellStyle name="SAPBEXresItem 14 2" xfId="2715" xr:uid="{00000000-0005-0000-0000-00009B0A0000}"/>
    <cellStyle name="SAPBEXresItem 15" xfId="2716" xr:uid="{00000000-0005-0000-0000-00009C0A0000}"/>
    <cellStyle name="SAPBEXresItem 15 2" xfId="2717" xr:uid="{00000000-0005-0000-0000-00009D0A0000}"/>
    <cellStyle name="SAPBEXresItem 16" xfId="2718" xr:uid="{00000000-0005-0000-0000-00009E0A0000}"/>
    <cellStyle name="SAPBEXresItem 16 2" xfId="2719" xr:uid="{00000000-0005-0000-0000-00009F0A0000}"/>
    <cellStyle name="SAPBEXresItem 17" xfId="2720" xr:uid="{00000000-0005-0000-0000-0000A00A0000}"/>
    <cellStyle name="SAPBEXresItem 17 2" xfId="2721" xr:uid="{00000000-0005-0000-0000-0000A10A0000}"/>
    <cellStyle name="SAPBEXresItem 18" xfId="2722" xr:uid="{00000000-0005-0000-0000-0000A20A0000}"/>
    <cellStyle name="SAPBEXresItem 2" xfId="2723" xr:uid="{00000000-0005-0000-0000-0000A30A0000}"/>
    <cellStyle name="SAPBEXresItem 2 2" xfId="2724" xr:uid="{00000000-0005-0000-0000-0000A40A0000}"/>
    <cellStyle name="SAPBEXresItem 3" xfId="2725" xr:uid="{00000000-0005-0000-0000-0000A50A0000}"/>
    <cellStyle name="SAPBEXresItem 3 2" xfId="2726" xr:uid="{00000000-0005-0000-0000-0000A60A0000}"/>
    <cellStyle name="SAPBEXresItem 4" xfId="2727" xr:uid="{00000000-0005-0000-0000-0000A70A0000}"/>
    <cellStyle name="SAPBEXresItem 4 2" xfId="2728" xr:uid="{00000000-0005-0000-0000-0000A80A0000}"/>
    <cellStyle name="SAPBEXresItem 5" xfId="2729" xr:uid="{00000000-0005-0000-0000-0000A90A0000}"/>
    <cellStyle name="SAPBEXresItem 5 2" xfId="2730" xr:uid="{00000000-0005-0000-0000-0000AA0A0000}"/>
    <cellStyle name="SAPBEXresItem 6" xfId="2731" xr:uid="{00000000-0005-0000-0000-0000AB0A0000}"/>
    <cellStyle name="SAPBEXresItem 6 2" xfId="2732" xr:uid="{00000000-0005-0000-0000-0000AC0A0000}"/>
    <cellStyle name="SAPBEXresItem 7" xfId="2733" xr:uid="{00000000-0005-0000-0000-0000AD0A0000}"/>
    <cellStyle name="SAPBEXresItem 7 2" xfId="2734" xr:uid="{00000000-0005-0000-0000-0000AE0A0000}"/>
    <cellStyle name="SAPBEXresItem 8" xfId="2735" xr:uid="{00000000-0005-0000-0000-0000AF0A0000}"/>
    <cellStyle name="SAPBEXresItem 8 2" xfId="2736" xr:uid="{00000000-0005-0000-0000-0000B00A0000}"/>
    <cellStyle name="SAPBEXresItem 9" xfId="2737" xr:uid="{00000000-0005-0000-0000-0000B10A0000}"/>
    <cellStyle name="SAPBEXresItem 9 2" xfId="2738" xr:uid="{00000000-0005-0000-0000-0000B20A0000}"/>
    <cellStyle name="SAPBEXresItem_(B) R&amp;M" xfId="2739" xr:uid="{00000000-0005-0000-0000-0000B30A0000}"/>
    <cellStyle name="SAPBEXresItemX" xfId="2740" xr:uid="{00000000-0005-0000-0000-0000B40A0000}"/>
    <cellStyle name="SAPBEXresItemX 10" xfId="2741" xr:uid="{00000000-0005-0000-0000-0000B50A0000}"/>
    <cellStyle name="SAPBEXresItemX 10 2" xfId="2742" xr:uid="{00000000-0005-0000-0000-0000B60A0000}"/>
    <cellStyle name="SAPBEXresItemX 11" xfId="2743" xr:uid="{00000000-0005-0000-0000-0000B70A0000}"/>
    <cellStyle name="SAPBEXresItemX 11 2" xfId="2744" xr:uid="{00000000-0005-0000-0000-0000B80A0000}"/>
    <cellStyle name="SAPBEXresItemX 12" xfId="2745" xr:uid="{00000000-0005-0000-0000-0000B90A0000}"/>
    <cellStyle name="SAPBEXresItemX 12 2" xfId="2746" xr:uid="{00000000-0005-0000-0000-0000BA0A0000}"/>
    <cellStyle name="SAPBEXresItemX 13" xfId="2747" xr:uid="{00000000-0005-0000-0000-0000BB0A0000}"/>
    <cellStyle name="SAPBEXresItemX 13 2" xfId="2748" xr:uid="{00000000-0005-0000-0000-0000BC0A0000}"/>
    <cellStyle name="SAPBEXresItemX 14" xfId="2749" xr:uid="{00000000-0005-0000-0000-0000BD0A0000}"/>
    <cellStyle name="SAPBEXresItemX 14 2" xfId="2750" xr:uid="{00000000-0005-0000-0000-0000BE0A0000}"/>
    <cellStyle name="SAPBEXresItemX 15" xfId="2751" xr:uid="{00000000-0005-0000-0000-0000BF0A0000}"/>
    <cellStyle name="SAPBEXresItemX 15 2" xfId="2752" xr:uid="{00000000-0005-0000-0000-0000C00A0000}"/>
    <cellStyle name="SAPBEXresItemX 16" xfId="2753" xr:uid="{00000000-0005-0000-0000-0000C10A0000}"/>
    <cellStyle name="SAPBEXresItemX 16 2" xfId="2754" xr:uid="{00000000-0005-0000-0000-0000C20A0000}"/>
    <cellStyle name="SAPBEXresItemX 17" xfId="2755" xr:uid="{00000000-0005-0000-0000-0000C30A0000}"/>
    <cellStyle name="SAPBEXresItemX 17 2" xfId="2756" xr:uid="{00000000-0005-0000-0000-0000C40A0000}"/>
    <cellStyle name="SAPBEXresItemX 18" xfId="2757" xr:uid="{00000000-0005-0000-0000-0000C50A0000}"/>
    <cellStyle name="SAPBEXresItemX 2" xfId="2758" xr:uid="{00000000-0005-0000-0000-0000C60A0000}"/>
    <cellStyle name="SAPBEXresItemX 2 2" xfId="2759" xr:uid="{00000000-0005-0000-0000-0000C70A0000}"/>
    <cellStyle name="SAPBEXresItemX 3" xfId="2760" xr:uid="{00000000-0005-0000-0000-0000C80A0000}"/>
    <cellStyle name="SAPBEXresItemX 3 2" xfId="2761" xr:uid="{00000000-0005-0000-0000-0000C90A0000}"/>
    <cellStyle name="SAPBEXresItemX 4" xfId="2762" xr:uid="{00000000-0005-0000-0000-0000CA0A0000}"/>
    <cellStyle name="SAPBEXresItemX 4 2" xfId="2763" xr:uid="{00000000-0005-0000-0000-0000CB0A0000}"/>
    <cellStyle name="SAPBEXresItemX 5" xfId="2764" xr:uid="{00000000-0005-0000-0000-0000CC0A0000}"/>
    <cellStyle name="SAPBEXresItemX 5 2" xfId="2765" xr:uid="{00000000-0005-0000-0000-0000CD0A0000}"/>
    <cellStyle name="SAPBEXresItemX 6" xfId="2766" xr:uid="{00000000-0005-0000-0000-0000CE0A0000}"/>
    <cellStyle name="SAPBEXresItemX 6 2" xfId="2767" xr:uid="{00000000-0005-0000-0000-0000CF0A0000}"/>
    <cellStyle name="SAPBEXresItemX 7" xfId="2768" xr:uid="{00000000-0005-0000-0000-0000D00A0000}"/>
    <cellStyle name="SAPBEXresItemX 7 2" xfId="2769" xr:uid="{00000000-0005-0000-0000-0000D10A0000}"/>
    <cellStyle name="SAPBEXresItemX 8" xfId="2770" xr:uid="{00000000-0005-0000-0000-0000D20A0000}"/>
    <cellStyle name="SAPBEXresItemX 8 2" xfId="2771" xr:uid="{00000000-0005-0000-0000-0000D30A0000}"/>
    <cellStyle name="SAPBEXresItemX 9" xfId="2772" xr:uid="{00000000-0005-0000-0000-0000D40A0000}"/>
    <cellStyle name="SAPBEXresItemX 9 2" xfId="2773" xr:uid="{00000000-0005-0000-0000-0000D50A0000}"/>
    <cellStyle name="SAPBEXresItemX_(B) R&amp;M" xfId="2774" xr:uid="{00000000-0005-0000-0000-0000D60A0000}"/>
    <cellStyle name="SAPBEXstdData" xfId="2775" xr:uid="{00000000-0005-0000-0000-0000D70A0000}"/>
    <cellStyle name="SAPBEXstdData 10" xfId="2776" xr:uid="{00000000-0005-0000-0000-0000D80A0000}"/>
    <cellStyle name="SAPBEXstdData 10 2" xfId="2777" xr:uid="{00000000-0005-0000-0000-0000D90A0000}"/>
    <cellStyle name="SAPBEXstdData 11" xfId="2778" xr:uid="{00000000-0005-0000-0000-0000DA0A0000}"/>
    <cellStyle name="SAPBEXstdData 11 2" xfId="2779" xr:uid="{00000000-0005-0000-0000-0000DB0A0000}"/>
    <cellStyle name="SAPBEXstdData 12" xfId="2780" xr:uid="{00000000-0005-0000-0000-0000DC0A0000}"/>
    <cellStyle name="SAPBEXstdData 12 2" xfId="2781" xr:uid="{00000000-0005-0000-0000-0000DD0A0000}"/>
    <cellStyle name="SAPBEXstdData 13" xfId="2782" xr:uid="{00000000-0005-0000-0000-0000DE0A0000}"/>
    <cellStyle name="SAPBEXstdData 13 2" xfId="2783" xr:uid="{00000000-0005-0000-0000-0000DF0A0000}"/>
    <cellStyle name="SAPBEXstdData 14" xfId="2784" xr:uid="{00000000-0005-0000-0000-0000E00A0000}"/>
    <cellStyle name="SAPBEXstdData 14 2" xfId="2785" xr:uid="{00000000-0005-0000-0000-0000E10A0000}"/>
    <cellStyle name="SAPBEXstdData 15" xfId="2786" xr:uid="{00000000-0005-0000-0000-0000E20A0000}"/>
    <cellStyle name="SAPBEXstdData 15 2" xfId="2787" xr:uid="{00000000-0005-0000-0000-0000E30A0000}"/>
    <cellStyle name="SAPBEXstdData 16" xfId="2788" xr:uid="{00000000-0005-0000-0000-0000E40A0000}"/>
    <cellStyle name="SAPBEXstdData 16 2" xfId="2789" xr:uid="{00000000-0005-0000-0000-0000E50A0000}"/>
    <cellStyle name="SAPBEXstdData 17" xfId="2790" xr:uid="{00000000-0005-0000-0000-0000E60A0000}"/>
    <cellStyle name="SAPBEXstdData 17 2" xfId="2791" xr:uid="{00000000-0005-0000-0000-0000E70A0000}"/>
    <cellStyle name="SAPBEXstdData 18" xfId="2792" xr:uid="{00000000-0005-0000-0000-0000E80A0000}"/>
    <cellStyle name="SAPBEXstdData 2" xfId="2793" xr:uid="{00000000-0005-0000-0000-0000E90A0000}"/>
    <cellStyle name="SAPBEXstdData 2 2" xfId="2794" xr:uid="{00000000-0005-0000-0000-0000EA0A0000}"/>
    <cellStyle name="SAPBEXstdData 3" xfId="2795" xr:uid="{00000000-0005-0000-0000-0000EB0A0000}"/>
    <cellStyle name="SAPBEXstdData 3 2" xfId="2796" xr:uid="{00000000-0005-0000-0000-0000EC0A0000}"/>
    <cellStyle name="SAPBEXstdData 4" xfId="2797" xr:uid="{00000000-0005-0000-0000-0000ED0A0000}"/>
    <cellStyle name="SAPBEXstdData 4 2" xfId="2798" xr:uid="{00000000-0005-0000-0000-0000EE0A0000}"/>
    <cellStyle name="SAPBEXstdData 5" xfId="2799" xr:uid="{00000000-0005-0000-0000-0000EF0A0000}"/>
    <cellStyle name="SAPBEXstdData 5 2" xfId="2800" xr:uid="{00000000-0005-0000-0000-0000F00A0000}"/>
    <cellStyle name="SAPBEXstdData 6" xfId="2801" xr:uid="{00000000-0005-0000-0000-0000F10A0000}"/>
    <cellStyle name="SAPBEXstdData 6 2" xfId="2802" xr:uid="{00000000-0005-0000-0000-0000F20A0000}"/>
    <cellStyle name="SAPBEXstdData 7" xfId="2803" xr:uid="{00000000-0005-0000-0000-0000F30A0000}"/>
    <cellStyle name="SAPBEXstdData 7 2" xfId="2804" xr:uid="{00000000-0005-0000-0000-0000F40A0000}"/>
    <cellStyle name="SAPBEXstdData 8" xfId="2805" xr:uid="{00000000-0005-0000-0000-0000F50A0000}"/>
    <cellStyle name="SAPBEXstdData 8 2" xfId="2806" xr:uid="{00000000-0005-0000-0000-0000F60A0000}"/>
    <cellStyle name="SAPBEXstdData 9" xfId="2807" xr:uid="{00000000-0005-0000-0000-0000F70A0000}"/>
    <cellStyle name="SAPBEXstdData 9 2" xfId="2808" xr:uid="{00000000-0005-0000-0000-0000F80A0000}"/>
    <cellStyle name="SAPBEXstdData_(A) E&amp;P" xfId="2809" xr:uid="{00000000-0005-0000-0000-0000F90A0000}"/>
    <cellStyle name="SAPBEXstdDataEmph" xfId="2810" xr:uid="{00000000-0005-0000-0000-0000FA0A0000}"/>
    <cellStyle name="SAPBEXstdDataEmph 10" xfId="2811" xr:uid="{00000000-0005-0000-0000-0000FB0A0000}"/>
    <cellStyle name="SAPBEXstdDataEmph 11" xfId="2812" xr:uid="{00000000-0005-0000-0000-0000FC0A0000}"/>
    <cellStyle name="SAPBEXstdDataEmph 12" xfId="2813" xr:uid="{00000000-0005-0000-0000-0000FD0A0000}"/>
    <cellStyle name="SAPBEXstdDataEmph 13" xfId="2814" xr:uid="{00000000-0005-0000-0000-0000FE0A0000}"/>
    <cellStyle name="SAPBEXstdDataEmph 14" xfId="2815" xr:uid="{00000000-0005-0000-0000-0000FF0A0000}"/>
    <cellStyle name="SAPBEXstdDataEmph 15" xfId="2816" xr:uid="{00000000-0005-0000-0000-0000000B0000}"/>
    <cellStyle name="SAPBEXstdDataEmph 16" xfId="2817" xr:uid="{00000000-0005-0000-0000-0000010B0000}"/>
    <cellStyle name="SAPBEXstdDataEmph 17" xfId="2818" xr:uid="{00000000-0005-0000-0000-0000020B0000}"/>
    <cellStyle name="SAPBEXstdDataEmph 2" xfId="2819" xr:uid="{00000000-0005-0000-0000-0000030B0000}"/>
    <cellStyle name="SAPBEXstdDataEmph 3" xfId="2820" xr:uid="{00000000-0005-0000-0000-0000040B0000}"/>
    <cellStyle name="SAPBEXstdDataEmph 4" xfId="2821" xr:uid="{00000000-0005-0000-0000-0000050B0000}"/>
    <cellStyle name="SAPBEXstdDataEmph 5" xfId="2822" xr:uid="{00000000-0005-0000-0000-0000060B0000}"/>
    <cellStyle name="SAPBEXstdDataEmph 6" xfId="2823" xr:uid="{00000000-0005-0000-0000-0000070B0000}"/>
    <cellStyle name="SAPBEXstdDataEmph 7" xfId="2824" xr:uid="{00000000-0005-0000-0000-0000080B0000}"/>
    <cellStyle name="SAPBEXstdDataEmph 8" xfId="2825" xr:uid="{00000000-0005-0000-0000-0000090B0000}"/>
    <cellStyle name="SAPBEXstdDataEmph 9" xfId="2826" xr:uid="{00000000-0005-0000-0000-00000A0B0000}"/>
    <cellStyle name="SAPBEXstdDataEmph_(B) R&amp;M" xfId="2827" xr:uid="{00000000-0005-0000-0000-00000B0B0000}"/>
    <cellStyle name="SAPBEXstdItem" xfId="2828" xr:uid="{00000000-0005-0000-0000-00000C0B0000}"/>
    <cellStyle name="SAPBEXstdItem 10" xfId="2829" xr:uid="{00000000-0005-0000-0000-00000D0B0000}"/>
    <cellStyle name="SAPBEXstdItem 10 2" xfId="2830" xr:uid="{00000000-0005-0000-0000-00000E0B0000}"/>
    <cellStyle name="SAPBEXstdItem 10 2 2" xfId="2831" xr:uid="{00000000-0005-0000-0000-00000F0B0000}"/>
    <cellStyle name="SAPBEXstdItem 10 3" xfId="2832" xr:uid="{00000000-0005-0000-0000-0000100B0000}"/>
    <cellStyle name="SAPBEXstdItem 11" xfId="2833" xr:uid="{00000000-0005-0000-0000-0000110B0000}"/>
    <cellStyle name="SAPBEXstdItem 11 2" xfId="2834" xr:uid="{00000000-0005-0000-0000-0000120B0000}"/>
    <cellStyle name="SAPBEXstdItem 11 2 2" xfId="2835" xr:uid="{00000000-0005-0000-0000-0000130B0000}"/>
    <cellStyle name="SAPBEXstdItem 11 3" xfId="2836" xr:uid="{00000000-0005-0000-0000-0000140B0000}"/>
    <cellStyle name="SAPBEXstdItem 12" xfId="2837" xr:uid="{00000000-0005-0000-0000-0000150B0000}"/>
    <cellStyle name="SAPBEXstdItem 12 2" xfId="2838" xr:uid="{00000000-0005-0000-0000-0000160B0000}"/>
    <cellStyle name="SAPBEXstdItem 12 2 2" xfId="2839" xr:uid="{00000000-0005-0000-0000-0000170B0000}"/>
    <cellStyle name="SAPBEXstdItem 12 3" xfId="2840" xr:uid="{00000000-0005-0000-0000-0000180B0000}"/>
    <cellStyle name="SAPBEXstdItem 13" xfId="2841" xr:uid="{00000000-0005-0000-0000-0000190B0000}"/>
    <cellStyle name="SAPBEXstdItem 13 2" xfId="2842" xr:uid="{00000000-0005-0000-0000-00001A0B0000}"/>
    <cellStyle name="SAPBEXstdItem 13 2 2" xfId="2843" xr:uid="{00000000-0005-0000-0000-00001B0B0000}"/>
    <cellStyle name="SAPBEXstdItem 13 3" xfId="2844" xr:uid="{00000000-0005-0000-0000-00001C0B0000}"/>
    <cellStyle name="SAPBEXstdItem 14" xfId="2845" xr:uid="{00000000-0005-0000-0000-00001D0B0000}"/>
    <cellStyle name="SAPBEXstdItem 14 2" xfId="2846" xr:uid="{00000000-0005-0000-0000-00001E0B0000}"/>
    <cellStyle name="SAPBEXstdItem 14 2 2" xfId="2847" xr:uid="{00000000-0005-0000-0000-00001F0B0000}"/>
    <cellStyle name="SAPBEXstdItem 14 3" xfId="2848" xr:uid="{00000000-0005-0000-0000-0000200B0000}"/>
    <cellStyle name="SAPBEXstdItem 15" xfId="2849" xr:uid="{00000000-0005-0000-0000-0000210B0000}"/>
    <cellStyle name="SAPBEXstdItem 15 2" xfId="2850" xr:uid="{00000000-0005-0000-0000-0000220B0000}"/>
    <cellStyle name="SAPBEXstdItem 15 2 2" xfId="2851" xr:uid="{00000000-0005-0000-0000-0000230B0000}"/>
    <cellStyle name="SAPBEXstdItem 15 3" xfId="2852" xr:uid="{00000000-0005-0000-0000-0000240B0000}"/>
    <cellStyle name="SAPBEXstdItem 16" xfId="2853" xr:uid="{00000000-0005-0000-0000-0000250B0000}"/>
    <cellStyle name="SAPBEXstdItem 16 2" xfId="2854" xr:uid="{00000000-0005-0000-0000-0000260B0000}"/>
    <cellStyle name="SAPBEXstdItem 16 2 2" xfId="2855" xr:uid="{00000000-0005-0000-0000-0000270B0000}"/>
    <cellStyle name="SAPBEXstdItem 16 3" xfId="2856" xr:uid="{00000000-0005-0000-0000-0000280B0000}"/>
    <cellStyle name="SAPBEXstdItem 17" xfId="2857" xr:uid="{00000000-0005-0000-0000-0000290B0000}"/>
    <cellStyle name="SAPBEXstdItem 17 2" xfId="2858" xr:uid="{00000000-0005-0000-0000-00002A0B0000}"/>
    <cellStyle name="SAPBEXstdItem 17 2 2" xfId="2859" xr:uid="{00000000-0005-0000-0000-00002B0B0000}"/>
    <cellStyle name="SAPBEXstdItem 17 3" xfId="2860" xr:uid="{00000000-0005-0000-0000-00002C0B0000}"/>
    <cellStyle name="SAPBEXstdItem 18" xfId="2861" xr:uid="{00000000-0005-0000-0000-00002D0B0000}"/>
    <cellStyle name="SAPBEXstdItem 18 2" xfId="2862" xr:uid="{00000000-0005-0000-0000-00002E0B0000}"/>
    <cellStyle name="SAPBEXstdItem 2" xfId="2863" xr:uid="{00000000-0005-0000-0000-00002F0B0000}"/>
    <cellStyle name="SAPBEXstdItem 2 2" xfId="2864" xr:uid="{00000000-0005-0000-0000-0000300B0000}"/>
    <cellStyle name="SAPBEXstdItem 2 2 2" xfId="2865" xr:uid="{00000000-0005-0000-0000-0000310B0000}"/>
    <cellStyle name="SAPBEXstdItem 2 3" xfId="2866" xr:uid="{00000000-0005-0000-0000-0000320B0000}"/>
    <cellStyle name="SAPBEXstdItem 3" xfId="2867" xr:uid="{00000000-0005-0000-0000-0000330B0000}"/>
    <cellStyle name="SAPBEXstdItem 3 2" xfId="2868" xr:uid="{00000000-0005-0000-0000-0000340B0000}"/>
    <cellStyle name="SAPBEXstdItem 3 2 2" xfId="2869" xr:uid="{00000000-0005-0000-0000-0000350B0000}"/>
    <cellStyle name="SAPBEXstdItem 3 3" xfId="2870" xr:uid="{00000000-0005-0000-0000-0000360B0000}"/>
    <cellStyle name="SAPBEXstdItem 4" xfId="2871" xr:uid="{00000000-0005-0000-0000-0000370B0000}"/>
    <cellStyle name="SAPBEXstdItem 4 2" xfId="2872" xr:uid="{00000000-0005-0000-0000-0000380B0000}"/>
    <cellStyle name="SAPBEXstdItem 4 2 2" xfId="2873" xr:uid="{00000000-0005-0000-0000-0000390B0000}"/>
    <cellStyle name="SAPBEXstdItem 4 3" xfId="2874" xr:uid="{00000000-0005-0000-0000-00003A0B0000}"/>
    <cellStyle name="SAPBEXstdItem 5" xfId="2875" xr:uid="{00000000-0005-0000-0000-00003B0B0000}"/>
    <cellStyle name="SAPBEXstdItem 5 2" xfId="2876" xr:uid="{00000000-0005-0000-0000-00003C0B0000}"/>
    <cellStyle name="SAPBEXstdItem 5 2 2" xfId="2877" xr:uid="{00000000-0005-0000-0000-00003D0B0000}"/>
    <cellStyle name="SAPBEXstdItem 5 3" xfId="2878" xr:uid="{00000000-0005-0000-0000-00003E0B0000}"/>
    <cellStyle name="SAPBEXstdItem 6" xfId="2879" xr:uid="{00000000-0005-0000-0000-00003F0B0000}"/>
    <cellStyle name="SAPBEXstdItem 6 2" xfId="2880" xr:uid="{00000000-0005-0000-0000-0000400B0000}"/>
    <cellStyle name="SAPBEXstdItem 6 2 2" xfId="2881" xr:uid="{00000000-0005-0000-0000-0000410B0000}"/>
    <cellStyle name="SAPBEXstdItem 6 3" xfId="2882" xr:uid="{00000000-0005-0000-0000-0000420B0000}"/>
    <cellStyle name="SAPBEXstdItem 7" xfId="2883" xr:uid="{00000000-0005-0000-0000-0000430B0000}"/>
    <cellStyle name="SAPBEXstdItem 7 2" xfId="2884" xr:uid="{00000000-0005-0000-0000-0000440B0000}"/>
    <cellStyle name="SAPBEXstdItem 7 2 2" xfId="2885" xr:uid="{00000000-0005-0000-0000-0000450B0000}"/>
    <cellStyle name="SAPBEXstdItem 7 3" xfId="2886" xr:uid="{00000000-0005-0000-0000-0000460B0000}"/>
    <cellStyle name="SAPBEXstdItem 8" xfId="2887" xr:uid="{00000000-0005-0000-0000-0000470B0000}"/>
    <cellStyle name="SAPBEXstdItem 8 2" xfId="2888" xr:uid="{00000000-0005-0000-0000-0000480B0000}"/>
    <cellStyle name="SAPBEXstdItem 8 2 2" xfId="2889" xr:uid="{00000000-0005-0000-0000-0000490B0000}"/>
    <cellStyle name="SAPBEXstdItem 8 3" xfId="2890" xr:uid="{00000000-0005-0000-0000-00004A0B0000}"/>
    <cellStyle name="SAPBEXstdItem 9" xfId="2891" xr:uid="{00000000-0005-0000-0000-00004B0B0000}"/>
    <cellStyle name="SAPBEXstdItem 9 2" xfId="2892" xr:uid="{00000000-0005-0000-0000-00004C0B0000}"/>
    <cellStyle name="SAPBEXstdItem 9 2 2" xfId="2893" xr:uid="{00000000-0005-0000-0000-00004D0B0000}"/>
    <cellStyle name="SAPBEXstdItem 9 3" xfId="2894" xr:uid="{00000000-0005-0000-0000-00004E0B0000}"/>
    <cellStyle name="SAPBEXstdItem_(B) R&amp;M" xfId="2895" xr:uid="{00000000-0005-0000-0000-00004F0B0000}"/>
    <cellStyle name="SAPBEXstdItemX" xfId="2896" xr:uid="{00000000-0005-0000-0000-0000500B0000}"/>
    <cellStyle name="SAPBEXstdItemX 10" xfId="2897" xr:uid="{00000000-0005-0000-0000-0000510B0000}"/>
    <cellStyle name="SAPBEXstdItemX 10 2" xfId="2898" xr:uid="{00000000-0005-0000-0000-0000520B0000}"/>
    <cellStyle name="SAPBEXstdItemX 10 2 2" xfId="2899" xr:uid="{00000000-0005-0000-0000-0000530B0000}"/>
    <cellStyle name="SAPBEXstdItemX 10 3" xfId="2900" xr:uid="{00000000-0005-0000-0000-0000540B0000}"/>
    <cellStyle name="SAPBEXstdItemX 11" xfId="2901" xr:uid="{00000000-0005-0000-0000-0000550B0000}"/>
    <cellStyle name="SAPBEXstdItemX 11 2" xfId="2902" xr:uid="{00000000-0005-0000-0000-0000560B0000}"/>
    <cellStyle name="SAPBEXstdItemX 11 2 2" xfId="2903" xr:uid="{00000000-0005-0000-0000-0000570B0000}"/>
    <cellStyle name="SAPBEXstdItemX 11 3" xfId="2904" xr:uid="{00000000-0005-0000-0000-0000580B0000}"/>
    <cellStyle name="SAPBEXstdItemX 12" xfId="2905" xr:uid="{00000000-0005-0000-0000-0000590B0000}"/>
    <cellStyle name="SAPBEXstdItemX 12 2" xfId="2906" xr:uid="{00000000-0005-0000-0000-00005A0B0000}"/>
    <cellStyle name="SAPBEXstdItemX 12 2 2" xfId="2907" xr:uid="{00000000-0005-0000-0000-00005B0B0000}"/>
    <cellStyle name="SAPBEXstdItemX 12 3" xfId="2908" xr:uid="{00000000-0005-0000-0000-00005C0B0000}"/>
    <cellStyle name="SAPBEXstdItemX 13" xfId="2909" xr:uid="{00000000-0005-0000-0000-00005D0B0000}"/>
    <cellStyle name="SAPBEXstdItemX 13 2" xfId="2910" xr:uid="{00000000-0005-0000-0000-00005E0B0000}"/>
    <cellStyle name="SAPBEXstdItemX 13 2 2" xfId="2911" xr:uid="{00000000-0005-0000-0000-00005F0B0000}"/>
    <cellStyle name="SAPBEXstdItemX 13 3" xfId="2912" xr:uid="{00000000-0005-0000-0000-0000600B0000}"/>
    <cellStyle name="SAPBEXstdItemX 14" xfId="2913" xr:uid="{00000000-0005-0000-0000-0000610B0000}"/>
    <cellStyle name="SAPBEXstdItemX 14 2" xfId="2914" xr:uid="{00000000-0005-0000-0000-0000620B0000}"/>
    <cellStyle name="SAPBEXstdItemX 14 2 2" xfId="2915" xr:uid="{00000000-0005-0000-0000-0000630B0000}"/>
    <cellStyle name="SAPBEXstdItemX 14 3" xfId="2916" xr:uid="{00000000-0005-0000-0000-0000640B0000}"/>
    <cellStyle name="SAPBEXstdItemX 15" xfId="2917" xr:uid="{00000000-0005-0000-0000-0000650B0000}"/>
    <cellStyle name="SAPBEXstdItemX 15 2" xfId="2918" xr:uid="{00000000-0005-0000-0000-0000660B0000}"/>
    <cellStyle name="SAPBEXstdItemX 15 2 2" xfId="2919" xr:uid="{00000000-0005-0000-0000-0000670B0000}"/>
    <cellStyle name="SAPBEXstdItemX 15 3" xfId="2920" xr:uid="{00000000-0005-0000-0000-0000680B0000}"/>
    <cellStyle name="SAPBEXstdItemX 16" xfId="2921" xr:uid="{00000000-0005-0000-0000-0000690B0000}"/>
    <cellStyle name="SAPBEXstdItemX 16 2" xfId="2922" xr:uid="{00000000-0005-0000-0000-00006A0B0000}"/>
    <cellStyle name="SAPBEXstdItemX 16 2 2" xfId="2923" xr:uid="{00000000-0005-0000-0000-00006B0B0000}"/>
    <cellStyle name="SAPBEXstdItemX 16 3" xfId="2924" xr:uid="{00000000-0005-0000-0000-00006C0B0000}"/>
    <cellStyle name="SAPBEXstdItemX 17" xfId="2925" xr:uid="{00000000-0005-0000-0000-00006D0B0000}"/>
    <cellStyle name="SAPBEXstdItemX 17 2" xfId="2926" xr:uid="{00000000-0005-0000-0000-00006E0B0000}"/>
    <cellStyle name="SAPBEXstdItemX 17 2 2" xfId="2927" xr:uid="{00000000-0005-0000-0000-00006F0B0000}"/>
    <cellStyle name="SAPBEXstdItemX 17 3" xfId="2928" xr:uid="{00000000-0005-0000-0000-0000700B0000}"/>
    <cellStyle name="SAPBEXstdItemX 18" xfId="2929" xr:uid="{00000000-0005-0000-0000-0000710B0000}"/>
    <cellStyle name="SAPBEXstdItemX 18 2" xfId="2930" xr:uid="{00000000-0005-0000-0000-0000720B0000}"/>
    <cellStyle name="SAPBEXstdItemX 2" xfId="2931" xr:uid="{00000000-0005-0000-0000-0000730B0000}"/>
    <cellStyle name="SAPBEXstdItemX 2 2" xfId="2932" xr:uid="{00000000-0005-0000-0000-0000740B0000}"/>
    <cellStyle name="SAPBEXstdItemX 2 2 2" xfId="2933" xr:uid="{00000000-0005-0000-0000-0000750B0000}"/>
    <cellStyle name="SAPBEXstdItemX 2 3" xfId="2934" xr:uid="{00000000-0005-0000-0000-0000760B0000}"/>
    <cellStyle name="SAPBEXstdItemX 3" xfId="2935" xr:uid="{00000000-0005-0000-0000-0000770B0000}"/>
    <cellStyle name="SAPBEXstdItemX 3 2" xfId="2936" xr:uid="{00000000-0005-0000-0000-0000780B0000}"/>
    <cellStyle name="SAPBEXstdItemX 3 2 2" xfId="2937" xr:uid="{00000000-0005-0000-0000-0000790B0000}"/>
    <cellStyle name="SAPBEXstdItemX 3 3" xfId="2938" xr:uid="{00000000-0005-0000-0000-00007A0B0000}"/>
    <cellStyle name="SAPBEXstdItemX 4" xfId="2939" xr:uid="{00000000-0005-0000-0000-00007B0B0000}"/>
    <cellStyle name="SAPBEXstdItemX 4 2" xfId="2940" xr:uid="{00000000-0005-0000-0000-00007C0B0000}"/>
    <cellStyle name="SAPBEXstdItemX 4 2 2" xfId="2941" xr:uid="{00000000-0005-0000-0000-00007D0B0000}"/>
    <cellStyle name="SAPBEXstdItemX 4 3" xfId="2942" xr:uid="{00000000-0005-0000-0000-00007E0B0000}"/>
    <cellStyle name="SAPBEXstdItemX 5" xfId="2943" xr:uid="{00000000-0005-0000-0000-00007F0B0000}"/>
    <cellStyle name="SAPBEXstdItemX 5 2" xfId="2944" xr:uid="{00000000-0005-0000-0000-0000800B0000}"/>
    <cellStyle name="SAPBEXstdItemX 5 2 2" xfId="2945" xr:uid="{00000000-0005-0000-0000-0000810B0000}"/>
    <cellStyle name="SAPBEXstdItemX 5 3" xfId="2946" xr:uid="{00000000-0005-0000-0000-0000820B0000}"/>
    <cellStyle name="SAPBEXstdItemX 6" xfId="2947" xr:uid="{00000000-0005-0000-0000-0000830B0000}"/>
    <cellStyle name="SAPBEXstdItemX 6 2" xfId="2948" xr:uid="{00000000-0005-0000-0000-0000840B0000}"/>
    <cellStyle name="SAPBEXstdItemX 6 2 2" xfId="2949" xr:uid="{00000000-0005-0000-0000-0000850B0000}"/>
    <cellStyle name="SAPBEXstdItemX 6 3" xfId="2950" xr:uid="{00000000-0005-0000-0000-0000860B0000}"/>
    <cellStyle name="SAPBEXstdItemX 7" xfId="2951" xr:uid="{00000000-0005-0000-0000-0000870B0000}"/>
    <cellStyle name="SAPBEXstdItemX 7 2" xfId="2952" xr:uid="{00000000-0005-0000-0000-0000880B0000}"/>
    <cellStyle name="SAPBEXstdItemX 7 2 2" xfId="2953" xr:uid="{00000000-0005-0000-0000-0000890B0000}"/>
    <cellStyle name="SAPBEXstdItemX 7 3" xfId="2954" xr:uid="{00000000-0005-0000-0000-00008A0B0000}"/>
    <cellStyle name="SAPBEXstdItemX 8" xfId="2955" xr:uid="{00000000-0005-0000-0000-00008B0B0000}"/>
    <cellStyle name="SAPBEXstdItemX 8 2" xfId="2956" xr:uid="{00000000-0005-0000-0000-00008C0B0000}"/>
    <cellStyle name="SAPBEXstdItemX 8 2 2" xfId="2957" xr:uid="{00000000-0005-0000-0000-00008D0B0000}"/>
    <cellStyle name="SAPBEXstdItemX 8 3" xfId="2958" xr:uid="{00000000-0005-0000-0000-00008E0B0000}"/>
    <cellStyle name="SAPBEXstdItemX 9" xfId="2959" xr:uid="{00000000-0005-0000-0000-00008F0B0000}"/>
    <cellStyle name="SAPBEXstdItemX 9 2" xfId="2960" xr:uid="{00000000-0005-0000-0000-0000900B0000}"/>
    <cellStyle name="SAPBEXstdItemX 9 2 2" xfId="2961" xr:uid="{00000000-0005-0000-0000-0000910B0000}"/>
    <cellStyle name="SAPBEXstdItemX 9 3" xfId="2962" xr:uid="{00000000-0005-0000-0000-0000920B0000}"/>
    <cellStyle name="SAPBEXstdItemX_(B) R&amp;M" xfId="2963" xr:uid="{00000000-0005-0000-0000-0000930B0000}"/>
    <cellStyle name="SAPBEXtitle" xfId="2964" xr:uid="{00000000-0005-0000-0000-0000940B0000}"/>
    <cellStyle name="SAPBEXtitle 10" xfId="2965" xr:uid="{00000000-0005-0000-0000-0000950B0000}"/>
    <cellStyle name="SAPBEXtitle 10 2" xfId="2966" xr:uid="{00000000-0005-0000-0000-0000960B0000}"/>
    <cellStyle name="SAPBEXtitle 11" xfId="2967" xr:uid="{00000000-0005-0000-0000-0000970B0000}"/>
    <cellStyle name="SAPBEXtitle 11 2" xfId="2968" xr:uid="{00000000-0005-0000-0000-0000980B0000}"/>
    <cellStyle name="SAPBEXtitle 12" xfId="2969" xr:uid="{00000000-0005-0000-0000-0000990B0000}"/>
    <cellStyle name="SAPBEXtitle 12 2" xfId="2970" xr:uid="{00000000-0005-0000-0000-00009A0B0000}"/>
    <cellStyle name="SAPBEXtitle 13" xfId="2971" xr:uid="{00000000-0005-0000-0000-00009B0B0000}"/>
    <cellStyle name="SAPBEXtitle 13 2" xfId="2972" xr:uid="{00000000-0005-0000-0000-00009C0B0000}"/>
    <cellStyle name="SAPBEXtitle 14" xfId="2973" xr:uid="{00000000-0005-0000-0000-00009D0B0000}"/>
    <cellStyle name="SAPBEXtitle 14 2" xfId="2974" xr:uid="{00000000-0005-0000-0000-00009E0B0000}"/>
    <cellStyle name="SAPBEXtitle 15" xfId="2975" xr:uid="{00000000-0005-0000-0000-00009F0B0000}"/>
    <cellStyle name="SAPBEXtitle 15 2" xfId="2976" xr:uid="{00000000-0005-0000-0000-0000A00B0000}"/>
    <cellStyle name="SAPBEXtitle 16" xfId="2977" xr:uid="{00000000-0005-0000-0000-0000A10B0000}"/>
    <cellStyle name="SAPBEXtitle 16 2" xfId="2978" xr:uid="{00000000-0005-0000-0000-0000A20B0000}"/>
    <cellStyle name="SAPBEXtitle 17" xfId="2979" xr:uid="{00000000-0005-0000-0000-0000A30B0000}"/>
    <cellStyle name="SAPBEXtitle 17 2" xfId="2980" xr:uid="{00000000-0005-0000-0000-0000A40B0000}"/>
    <cellStyle name="SAPBEXtitle 18" xfId="2981" xr:uid="{00000000-0005-0000-0000-0000A50B0000}"/>
    <cellStyle name="SAPBEXtitle 18 2" xfId="2982" xr:uid="{00000000-0005-0000-0000-0000A60B0000}"/>
    <cellStyle name="SAPBEXtitle 2" xfId="2983" xr:uid="{00000000-0005-0000-0000-0000A70B0000}"/>
    <cellStyle name="SAPBEXtitle 2 2" xfId="2984" xr:uid="{00000000-0005-0000-0000-0000A80B0000}"/>
    <cellStyle name="SAPBEXtitle 3" xfId="2985" xr:uid="{00000000-0005-0000-0000-0000A90B0000}"/>
    <cellStyle name="SAPBEXtitle 3 2" xfId="2986" xr:uid="{00000000-0005-0000-0000-0000AA0B0000}"/>
    <cellStyle name="SAPBEXtitle 4" xfId="2987" xr:uid="{00000000-0005-0000-0000-0000AB0B0000}"/>
    <cellStyle name="SAPBEXtitle 4 2" xfId="2988" xr:uid="{00000000-0005-0000-0000-0000AC0B0000}"/>
    <cellStyle name="SAPBEXtitle 5" xfId="2989" xr:uid="{00000000-0005-0000-0000-0000AD0B0000}"/>
    <cellStyle name="SAPBEXtitle 5 2" xfId="2990" xr:uid="{00000000-0005-0000-0000-0000AE0B0000}"/>
    <cellStyle name="SAPBEXtitle 6" xfId="2991" xr:uid="{00000000-0005-0000-0000-0000AF0B0000}"/>
    <cellStyle name="SAPBEXtitle 6 2" xfId="2992" xr:uid="{00000000-0005-0000-0000-0000B00B0000}"/>
    <cellStyle name="SAPBEXtitle 7" xfId="2993" xr:uid="{00000000-0005-0000-0000-0000B10B0000}"/>
    <cellStyle name="SAPBEXtitle 7 2" xfId="2994" xr:uid="{00000000-0005-0000-0000-0000B20B0000}"/>
    <cellStyle name="SAPBEXtitle 8" xfId="2995" xr:uid="{00000000-0005-0000-0000-0000B30B0000}"/>
    <cellStyle name="SAPBEXtitle 8 2" xfId="2996" xr:uid="{00000000-0005-0000-0000-0000B40B0000}"/>
    <cellStyle name="SAPBEXtitle 9" xfId="2997" xr:uid="{00000000-0005-0000-0000-0000B50B0000}"/>
    <cellStyle name="SAPBEXtitle 9 2" xfId="2998" xr:uid="{00000000-0005-0000-0000-0000B60B0000}"/>
    <cellStyle name="SAPBEXtitle_(B) R&amp;M" xfId="2999" xr:uid="{00000000-0005-0000-0000-0000B70B0000}"/>
    <cellStyle name="SAPBEXunassignedItem" xfId="3000" xr:uid="{00000000-0005-0000-0000-0000B80B0000}"/>
    <cellStyle name="SAPBEXunassignedItem 2" xfId="3001" xr:uid="{00000000-0005-0000-0000-0000B90B0000}"/>
    <cellStyle name="SAPBEXunassignedItem 2 2" xfId="3002" xr:uid="{00000000-0005-0000-0000-0000BA0B0000}"/>
    <cellStyle name="SAPBEXunassignedItem 3" xfId="3003" xr:uid="{00000000-0005-0000-0000-0000BB0B0000}"/>
    <cellStyle name="SAPBEXunassignedItem 4" xfId="3004" xr:uid="{00000000-0005-0000-0000-0000BC0B0000}"/>
    <cellStyle name="SAPBEXunassignedItem 5" xfId="3005" xr:uid="{00000000-0005-0000-0000-0000BD0B0000}"/>
    <cellStyle name="SAPBEXunassignedItem 6" xfId="3006" xr:uid="{00000000-0005-0000-0000-0000BE0B0000}"/>
    <cellStyle name="SAPBEXundefined" xfId="3007" xr:uid="{00000000-0005-0000-0000-0000BF0B0000}"/>
    <cellStyle name="SAPBEXundefined 10" xfId="3008" xr:uid="{00000000-0005-0000-0000-0000C00B0000}"/>
    <cellStyle name="SAPBEXundefined 11" xfId="3009" xr:uid="{00000000-0005-0000-0000-0000C10B0000}"/>
    <cellStyle name="SAPBEXundefined 12" xfId="3010" xr:uid="{00000000-0005-0000-0000-0000C20B0000}"/>
    <cellStyle name="SAPBEXundefined 13" xfId="3011" xr:uid="{00000000-0005-0000-0000-0000C30B0000}"/>
    <cellStyle name="SAPBEXundefined 14" xfId="3012" xr:uid="{00000000-0005-0000-0000-0000C40B0000}"/>
    <cellStyle name="SAPBEXundefined 15" xfId="3013" xr:uid="{00000000-0005-0000-0000-0000C50B0000}"/>
    <cellStyle name="SAPBEXundefined 16" xfId="3014" xr:uid="{00000000-0005-0000-0000-0000C60B0000}"/>
    <cellStyle name="SAPBEXundefined 17" xfId="3015" xr:uid="{00000000-0005-0000-0000-0000C70B0000}"/>
    <cellStyle name="SAPBEXundefined 2" xfId="3016" xr:uid="{00000000-0005-0000-0000-0000C80B0000}"/>
    <cellStyle name="SAPBEXundefined 3" xfId="3017" xr:uid="{00000000-0005-0000-0000-0000C90B0000}"/>
    <cellStyle name="SAPBEXundefined 4" xfId="3018" xr:uid="{00000000-0005-0000-0000-0000CA0B0000}"/>
    <cellStyle name="SAPBEXundefined 5" xfId="3019" xr:uid="{00000000-0005-0000-0000-0000CB0B0000}"/>
    <cellStyle name="SAPBEXundefined 6" xfId="3020" xr:uid="{00000000-0005-0000-0000-0000CC0B0000}"/>
    <cellStyle name="SAPBEXundefined 7" xfId="3021" xr:uid="{00000000-0005-0000-0000-0000CD0B0000}"/>
    <cellStyle name="SAPBEXundefined 8" xfId="3022" xr:uid="{00000000-0005-0000-0000-0000CE0B0000}"/>
    <cellStyle name="SAPBEXundefined 9" xfId="3023" xr:uid="{00000000-0005-0000-0000-0000CF0B0000}"/>
    <cellStyle name="SAPBEXundefined_(B) R&amp;M" xfId="3024" xr:uid="{00000000-0005-0000-0000-0000D00B0000}"/>
    <cellStyle name="SEM-BPS-head" xfId="3025" xr:uid="{00000000-0005-0000-0000-0000D10B0000}"/>
    <cellStyle name="SEM-BPS-headdata" xfId="3026" xr:uid="{00000000-0005-0000-0000-0000D20B0000}"/>
    <cellStyle name="SEM-BPS-headkey" xfId="3027" xr:uid="{00000000-0005-0000-0000-0000D30B0000}"/>
    <cellStyle name="SEM-BPS-input-on" xfId="3028" xr:uid="{00000000-0005-0000-0000-0000D40B0000}"/>
    <cellStyle name="SEM-BPS-input-on 2" xfId="3029" xr:uid="{00000000-0005-0000-0000-0000D50B0000}"/>
    <cellStyle name="SEM-BPS-key" xfId="3030" xr:uid="{00000000-0005-0000-0000-0000D60B0000}"/>
    <cellStyle name="SEM-BPS-key 2" xfId="3031" xr:uid="{00000000-0005-0000-0000-0000D70B0000}"/>
    <cellStyle name="Separador de milhares [0]_Orçamento 2002" xfId="3032" xr:uid="{00000000-0005-0000-0000-0000D80B0000}"/>
    <cellStyle name="Sheet Title" xfId="3033" xr:uid="{00000000-0005-0000-0000-0000D90B0000}"/>
    <cellStyle name="Sheet Title 2" xfId="3034" xr:uid="{00000000-0005-0000-0000-0000DA0B0000}"/>
    <cellStyle name="Standard_PBRUTO95" xfId="3035" xr:uid="{00000000-0005-0000-0000-0000DB0B0000}"/>
    <cellStyle name="Style 1" xfId="3036" xr:uid="{00000000-0005-0000-0000-0000DC0B0000}"/>
    <cellStyle name="Style 1 2" xfId="3037" xr:uid="{00000000-0005-0000-0000-0000DD0B0000}"/>
    <cellStyle name="Style 1 2 2" xfId="3038" xr:uid="{00000000-0005-0000-0000-0000DE0B0000}"/>
    <cellStyle name="Style 1 3" xfId="3039" xr:uid="{00000000-0005-0000-0000-0000DF0B0000}"/>
    <cellStyle name="Texto de advertencia" xfId="3040" xr:uid="{00000000-0005-0000-0000-0000E00B0000}"/>
    <cellStyle name="Texto de advertencia 2" xfId="3041" xr:uid="{00000000-0005-0000-0000-0000E10B0000}"/>
    <cellStyle name="Texto de Aviso" xfId="3042" xr:uid="{00000000-0005-0000-0000-0000E20B0000}"/>
    <cellStyle name="Texto de Aviso 2" xfId="3043" xr:uid="{00000000-0005-0000-0000-0000E30B0000}"/>
    <cellStyle name="Texto Explicativo" xfId="3044" xr:uid="{00000000-0005-0000-0000-0000E40B0000}"/>
    <cellStyle name="Texto Explicativo 2" xfId="3045" xr:uid="{00000000-0005-0000-0000-0000E50B0000}"/>
    <cellStyle name="Title 2" xfId="3046" xr:uid="{00000000-0005-0000-0000-0000E60B0000}"/>
    <cellStyle name="Title 2 2" xfId="3047" xr:uid="{00000000-0005-0000-0000-0000E70B0000}"/>
    <cellStyle name="Title 2 3" xfId="3048" xr:uid="{00000000-0005-0000-0000-0000E80B0000}"/>
    <cellStyle name="Title 3" xfId="3049" xr:uid="{00000000-0005-0000-0000-0000E90B0000}"/>
    <cellStyle name="Title 4" xfId="3050" xr:uid="{00000000-0005-0000-0000-0000EA0B0000}"/>
    <cellStyle name="Titulo" xfId="3051" xr:uid="{00000000-0005-0000-0000-0000EB0B0000}"/>
    <cellStyle name="Título" xfId="3052" xr:uid="{00000000-0005-0000-0000-0000EC0B0000}"/>
    <cellStyle name="Título 1" xfId="3053" xr:uid="{00000000-0005-0000-0000-0000ED0B0000}"/>
    <cellStyle name="Titulo 2" xfId="3054" xr:uid="{00000000-0005-0000-0000-0000EE0B0000}"/>
    <cellStyle name="Título 2" xfId="3055" xr:uid="{00000000-0005-0000-0000-0000EF0B0000}"/>
    <cellStyle name="Titulo 3" xfId="3056" xr:uid="{00000000-0005-0000-0000-0000F00B0000}"/>
    <cellStyle name="Título 3" xfId="3057" xr:uid="{00000000-0005-0000-0000-0000F10B0000}"/>
    <cellStyle name="Título 4" xfId="3058" xr:uid="{00000000-0005-0000-0000-0000F20B0000}"/>
    <cellStyle name="Total 2" xfId="3059" xr:uid="{00000000-0005-0000-0000-0000F30B0000}"/>
    <cellStyle name="Total 2 2" xfId="3060" xr:uid="{00000000-0005-0000-0000-0000F40B0000}"/>
    <cellStyle name="Total 2 3" xfId="3061" xr:uid="{00000000-0005-0000-0000-0000F50B0000}"/>
    <cellStyle name="Total 3" xfId="3062" xr:uid="{00000000-0005-0000-0000-0000F60B0000}"/>
    <cellStyle name="Total 4" xfId="3063" xr:uid="{00000000-0005-0000-0000-0000F70B0000}"/>
    <cellStyle name="Total 5" xfId="3064" xr:uid="{00000000-0005-0000-0000-0000F80B0000}"/>
    <cellStyle name="user" xfId="3065" xr:uid="{00000000-0005-0000-0000-0000F90B0000}"/>
    <cellStyle name="Verificar Célula" xfId="3066" xr:uid="{00000000-0005-0000-0000-0000FA0B0000}"/>
    <cellStyle name="Verificar Célula 2" xfId="3067" xr:uid="{00000000-0005-0000-0000-0000FB0B0000}"/>
    <cellStyle name="Vírgula 2" xfId="3068" xr:uid="{00000000-0005-0000-0000-0000FC0B0000}"/>
    <cellStyle name="Vírgula_Orçamento 2002" xfId="3069" xr:uid="{00000000-0005-0000-0000-0000FD0B0000}"/>
    <cellStyle name="Währung [0]_PBRUTO95" xfId="3070" xr:uid="{00000000-0005-0000-0000-0000FE0B0000}"/>
    <cellStyle name="Währung_PBRUTO95" xfId="3071" xr:uid="{00000000-0005-0000-0000-0000FF0B0000}"/>
    <cellStyle name="Warning Text 2" xfId="3072" xr:uid="{00000000-0005-0000-0000-0000000C0000}"/>
    <cellStyle name="Warning Text 2 2" xfId="3073" xr:uid="{00000000-0005-0000-0000-0000010C0000}"/>
    <cellStyle name="Warning Text 2 3" xfId="3074" xr:uid="{00000000-0005-0000-0000-0000020C0000}"/>
    <cellStyle name="Warning Text 3" xfId="3075" xr:uid="{00000000-0005-0000-0000-0000030C0000}"/>
    <cellStyle name="Warning Text 4" xfId="3076" xr:uid="{00000000-0005-0000-0000-0000040C0000}"/>
    <cellStyle name="Warning Text 5" xfId="3077" xr:uid="{00000000-0005-0000-0000-0000050C0000}"/>
  </cellStyles>
  <dxfs count="0"/>
  <tableStyles count="0" defaultTableStyle="TableStyleMedium2" defaultPivotStyle="PivotStyleLight16"/>
  <colors>
    <mruColors>
      <color rgb="FFFF5A00"/>
      <color rgb="FF808080"/>
      <color rgb="FFF7F4ED"/>
      <color rgb="FFEC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36</xdr:row>
      <xdr:rowOff>231321</xdr:rowOff>
    </xdr:to>
    <xdr:pic>
      <xdr:nvPicPr>
        <xdr:cNvPr id="7" name="Picture 6">
          <a:extLst>
            <a:ext uri="{FF2B5EF4-FFF2-40B4-BE49-F238E27FC236}">
              <a16:creationId xmlns:a16="http://schemas.microsoft.com/office/drawing/2014/main" id="{3F67DDAA-EA32-74B2-113D-A7EE0DA0AE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87" r="12603" b="2414"/>
        <a:stretch/>
      </xdr:blipFill>
      <xdr:spPr bwMode="auto">
        <a:xfrm>
          <a:off x="0" y="0"/>
          <a:ext cx="5177118" cy="695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134472</xdr:rowOff>
    </xdr:from>
    <xdr:to>
      <xdr:col>5</xdr:col>
      <xdr:colOff>134471</xdr:colOff>
      <xdr:row>9</xdr:row>
      <xdr:rowOff>145676</xdr:rowOff>
    </xdr:to>
    <xdr:sp macro="" textlink="">
      <xdr:nvSpPr>
        <xdr:cNvPr id="4" name="Rectangle 4">
          <a:extLst>
            <a:ext uri="{FF2B5EF4-FFF2-40B4-BE49-F238E27FC236}">
              <a16:creationId xmlns:a16="http://schemas.microsoft.com/office/drawing/2014/main" id="{1FB7A759-CA32-E1A6-8D7A-9A6075F902C2}"/>
            </a:ext>
          </a:extLst>
        </xdr:cNvPr>
        <xdr:cNvSpPr/>
      </xdr:nvSpPr>
      <xdr:spPr>
        <a:xfrm>
          <a:off x="0" y="134472"/>
          <a:ext cx="3160059" cy="1770528"/>
        </a:xfrm>
        <a:prstGeom prst="roundRect">
          <a:avLst/>
        </a:prstGeom>
        <a:solidFill>
          <a:srgbClr val="F7F4E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a:t>k</a:t>
          </a:r>
        </a:p>
      </xdr:txBody>
    </xdr:sp>
    <xdr:clientData/>
  </xdr:twoCellAnchor>
  <xdr:twoCellAnchor>
    <xdr:from>
      <xdr:col>0</xdr:col>
      <xdr:colOff>227347</xdr:colOff>
      <xdr:row>4</xdr:row>
      <xdr:rowOff>252383</xdr:rowOff>
    </xdr:from>
    <xdr:to>
      <xdr:col>6</xdr:col>
      <xdr:colOff>225776</xdr:colOff>
      <xdr:row>8</xdr:row>
      <xdr:rowOff>105816</xdr:rowOff>
    </xdr:to>
    <xdr:sp macro="" textlink="">
      <xdr:nvSpPr>
        <xdr:cNvPr id="105914" name="Text Box 1">
          <a:extLst>
            <a:ext uri="{FF2B5EF4-FFF2-40B4-BE49-F238E27FC236}">
              <a16:creationId xmlns:a16="http://schemas.microsoft.com/office/drawing/2014/main" id="{755F4113-1CF4-5A1A-B6CD-32E2AE8924AA}"/>
            </a:ext>
          </a:extLst>
        </xdr:cNvPr>
        <xdr:cNvSpPr txBox="1">
          <a:spLocks noChangeArrowheads="1"/>
        </xdr:cNvSpPr>
      </xdr:nvSpPr>
      <xdr:spPr bwMode="auto">
        <a:xfrm>
          <a:off x="227347" y="959954"/>
          <a:ext cx="3590715" cy="697076"/>
        </a:xfrm>
        <a:prstGeom prst="rect">
          <a:avLst/>
        </a:prstGeom>
        <a:noFill/>
        <a:ln>
          <a:noFill/>
        </a:ln>
      </xdr:spPr>
      <xdr:txBody>
        <a:bodyPr vertOverflow="clip" wrap="square" lIns="91440" tIns="45720" rIns="91440" bIns="45720" anchor="b" upright="1"/>
        <a:lstStyle/>
        <a:p>
          <a:pPr algn="l" rtl="0">
            <a:lnSpc>
              <a:spcPts val="1100"/>
            </a:lnSpc>
            <a:defRPr sz="1000"/>
          </a:pPr>
          <a:r>
            <a:rPr lang="en-US" sz="1400" b="0" i="0" u="none" strike="noStrike" baseline="0">
              <a:solidFill>
                <a:srgbClr val="808080"/>
              </a:solidFill>
              <a:latin typeface="Ping L Black" pitchFamily="50" charset="0"/>
              <a:ea typeface="Ping L Black" pitchFamily="50" charset="0"/>
              <a:cs typeface="Ping L Black" pitchFamily="50" charset="0"/>
            </a:rPr>
            <a:t>March 2026</a:t>
          </a:r>
        </a:p>
      </xdr:txBody>
    </xdr:sp>
    <xdr:clientData/>
  </xdr:twoCellAnchor>
  <xdr:twoCellAnchor>
    <xdr:from>
      <xdr:col>0</xdr:col>
      <xdr:colOff>227347</xdr:colOff>
      <xdr:row>1</xdr:row>
      <xdr:rowOff>164860</xdr:rowOff>
    </xdr:from>
    <xdr:to>
      <xdr:col>6</xdr:col>
      <xdr:colOff>228138</xdr:colOff>
      <xdr:row>7</xdr:row>
      <xdr:rowOff>63871</xdr:rowOff>
    </xdr:to>
    <xdr:sp macro="" textlink="">
      <xdr:nvSpPr>
        <xdr:cNvPr id="3" name="Text Box 1">
          <a:extLst>
            <a:ext uri="{FF2B5EF4-FFF2-40B4-BE49-F238E27FC236}">
              <a16:creationId xmlns:a16="http://schemas.microsoft.com/office/drawing/2014/main" id="{C2027115-EED8-44E0-A879-6797E40AF81E}"/>
            </a:ext>
          </a:extLst>
        </xdr:cNvPr>
        <xdr:cNvSpPr txBox="1">
          <a:spLocks noChangeArrowheads="1"/>
        </xdr:cNvSpPr>
      </xdr:nvSpPr>
      <xdr:spPr bwMode="auto">
        <a:xfrm>
          <a:off x="227347" y="341753"/>
          <a:ext cx="3593077" cy="1096439"/>
        </a:xfrm>
        <a:prstGeom prst="rect">
          <a:avLst/>
        </a:prstGeom>
        <a:noFill/>
        <a:ln>
          <a:noFill/>
        </a:ln>
      </xdr:spPr>
      <xdr:txBody>
        <a:bodyPr vertOverflow="clip" wrap="square" lIns="91440" tIns="45720" rIns="91440" bIns="45720" anchor="t" upright="1"/>
        <a:lstStyle/>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GB" sz="2400" b="1" i="0" u="none" strike="noStrike" baseline="0">
              <a:solidFill>
                <a:srgbClr val="FF5A00"/>
              </a:solidFill>
              <a:latin typeface="Ping L Black" pitchFamily="50" charset="0"/>
              <a:ea typeface="Ping L Black" pitchFamily="50" charset="0"/>
              <a:cs typeface="Ping L Black" pitchFamily="50" charset="0"/>
            </a:rPr>
            <a:t>4</a:t>
          </a:r>
          <a:r>
            <a:rPr lang="en-GB" sz="2400" b="1" i="0" u="none" strike="noStrike" baseline="30000">
              <a:solidFill>
                <a:srgbClr val="FF5A00"/>
              </a:solidFill>
              <a:latin typeface="Ping L Black" pitchFamily="50" charset="0"/>
              <a:ea typeface="Ping L Black" pitchFamily="50" charset="0"/>
              <a:cs typeface="Ping L Black" pitchFamily="50" charset="0"/>
            </a:rPr>
            <a:t>th</a:t>
          </a:r>
          <a:r>
            <a:rPr lang="en-GB" sz="2400" b="1" i="0" u="none" strike="noStrike" baseline="0">
              <a:solidFill>
                <a:srgbClr val="FF5A00"/>
              </a:solidFill>
              <a:latin typeface="Ping L Black" pitchFamily="50" charset="0"/>
              <a:ea typeface="Ping L Black" pitchFamily="50" charset="0"/>
              <a:cs typeface="Ping L Black" pitchFamily="50" charset="0"/>
            </a:rPr>
            <a:t> </a:t>
          </a:r>
          <a:r>
            <a:rPr lang="en-US" sz="900" b="1" i="0" u="none" strike="noStrike" baseline="0">
              <a:solidFill>
                <a:srgbClr val="FF5A00"/>
              </a:solidFill>
              <a:latin typeface="Ping L Black" pitchFamily="50" charset="0"/>
              <a:ea typeface="Ping L Black" pitchFamily="50" charset="0"/>
              <a:cs typeface="Ping L Black" pitchFamily="50" charset="0"/>
            </a:rPr>
            <a:t> </a:t>
          </a:r>
          <a:r>
            <a:rPr lang="en-US" sz="2400" b="1" i="0" u="none" strike="noStrike" baseline="0">
              <a:solidFill>
                <a:srgbClr val="FF5A00"/>
              </a:solidFill>
              <a:latin typeface="Ping L Black" pitchFamily="50" charset="0"/>
              <a:ea typeface="Ping L Black" pitchFamily="50" charset="0"/>
              <a:cs typeface="Ping L Black" pitchFamily="50" charset="0"/>
            </a:rPr>
            <a:t>Quarter 2025</a:t>
          </a: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r>
            <a:rPr lang="en-US" sz="2400" b="1" i="0" u="none" strike="noStrike" baseline="0">
              <a:solidFill>
                <a:srgbClr val="FF5A00"/>
              </a:solidFill>
              <a:latin typeface="Ping L Black" pitchFamily="50" charset="0"/>
              <a:ea typeface="Ping L Black" pitchFamily="50" charset="0"/>
              <a:cs typeface="Ping L Black" pitchFamily="50" charset="0"/>
            </a:rPr>
            <a:t>Results</a:t>
          </a:r>
          <a:endParaRPr lang="en-US" sz="3200" b="1" i="0" u="none" strike="noStrike" baseline="0">
            <a:solidFill>
              <a:srgbClr val="FF5A00"/>
            </a:solidFill>
            <a:latin typeface="Ping L Black" pitchFamily="50" charset="0"/>
            <a:ea typeface="Ping L Black" pitchFamily="50" charset="0"/>
            <a:cs typeface="Ping L Black" pitchFamily="50" charset="0"/>
          </a:endParaRPr>
        </a:p>
      </xdr:txBody>
    </xdr:sp>
    <xdr:clientData/>
  </xdr:twoCellAnchor>
  <xdr:twoCellAnchor editAs="oneCell">
    <xdr:from>
      <xdr:col>6</xdr:col>
      <xdr:colOff>272142</xdr:colOff>
      <xdr:row>33</xdr:row>
      <xdr:rowOff>190500</xdr:rowOff>
    </xdr:from>
    <xdr:to>
      <xdr:col>7</xdr:col>
      <xdr:colOff>581010</xdr:colOff>
      <xdr:row>36</xdr:row>
      <xdr:rowOff>9569</xdr:rowOff>
    </xdr:to>
    <xdr:pic>
      <xdr:nvPicPr>
        <xdr:cNvPr id="2" name="Picture 1">
          <a:extLst>
            <a:ext uri="{FF2B5EF4-FFF2-40B4-BE49-F238E27FC236}">
              <a16:creationId xmlns:a16="http://schemas.microsoft.com/office/drawing/2014/main" id="{C17B269D-B9C5-4F14-A697-20508ED0C26B}"/>
            </a:ext>
          </a:extLst>
        </xdr:cNvPr>
        <xdr:cNvPicPr>
          <a:picLocks noChangeAspect="1"/>
        </xdr:cNvPicPr>
      </xdr:nvPicPr>
      <xdr:blipFill>
        <a:blip xmlns:r="http://schemas.openxmlformats.org/officeDocument/2006/relationships" r:embed="rId2"/>
        <a:stretch>
          <a:fillRect/>
        </a:stretch>
      </xdr:blipFill>
      <xdr:spPr>
        <a:xfrm>
          <a:off x="3864428" y="6164036"/>
          <a:ext cx="913932" cy="479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73583</xdr:colOff>
      <xdr:row>27</xdr:row>
      <xdr:rowOff>83423</xdr:rowOff>
    </xdr:from>
    <xdr:to>
      <xdr:col>3</xdr:col>
      <xdr:colOff>381369</xdr:colOff>
      <xdr:row>30</xdr:row>
      <xdr:rowOff>19548</xdr:rowOff>
    </xdr:to>
    <xdr:pic>
      <xdr:nvPicPr>
        <xdr:cNvPr id="2" name="Picture 1">
          <a:extLst>
            <a:ext uri="{FF2B5EF4-FFF2-40B4-BE49-F238E27FC236}">
              <a16:creationId xmlns:a16="http://schemas.microsoft.com/office/drawing/2014/main" id="{686E9170-C901-461A-8886-84ECB5435194}"/>
            </a:ext>
          </a:extLst>
        </xdr:cNvPr>
        <xdr:cNvPicPr>
          <a:picLocks noChangeAspect="1"/>
        </xdr:cNvPicPr>
      </xdr:nvPicPr>
      <xdr:blipFill>
        <a:blip xmlns:r="http://schemas.openxmlformats.org/officeDocument/2006/relationships" r:embed="rId1"/>
        <a:stretch>
          <a:fillRect/>
        </a:stretch>
      </xdr:blipFill>
      <xdr:spPr>
        <a:xfrm>
          <a:off x="3297429" y="4807544"/>
          <a:ext cx="907896" cy="459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2037</xdr:colOff>
      <xdr:row>1</xdr:row>
      <xdr:rowOff>39844</xdr:rowOff>
    </xdr:from>
    <xdr:to>
      <xdr:col>1</xdr:col>
      <xdr:colOff>4144306</xdr:colOff>
      <xdr:row>3</xdr:row>
      <xdr:rowOff>54428</xdr:rowOff>
    </xdr:to>
    <xdr:sp macro="" textlink="">
      <xdr:nvSpPr>
        <xdr:cNvPr id="6" name="Rounded Rectangle 4">
          <a:hlinkClick xmlns:r="http://schemas.openxmlformats.org/officeDocument/2006/relationships" r:id="rId1" tooltip="Table of Contents"/>
          <a:extLst>
            <a:ext uri="{FF2B5EF4-FFF2-40B4-BE49-F238E27FC236}">
              <a16:creationId xmlns:a16="http://schemas.microsoft.com/office/drawing/2014/main" id="{E93E1168-5A35-926B-7D36-F00EA702FEFE}"/>
            </a:ext>
          </a:extLst>
        </xdr:cNvPr>
        <xdr:cNvSpPr/>
      </xdr:nvSpPr>
      <xdr:spPr>
        <a:xfrm>
          <a:off x="664251" y="221273"/>
          <a:ext cx="4142269" cy="377441"/>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bg1"/>
              </a:solidFill>
              <a:latin typeface="Verdana Pro" panose="020B0604030504040204" pitchFamily="34" charset="0"/>
              <a:ea typeface="+mn-ea"/>
              <a:cs typeface="+mn-cs"/>
            </a:rPr>
            <a:t>Table</a:t>
          </a:r>
          <a:r>
            <a:rPr lang="pt-PT" sz="1100" b="1">
              <a:solidFill>
                <a:schemeClr val="bg1"/>
              </a:solidFill>
              <a:latin typeface="Verdana Pro" panose="020B0604030504040204" pitchFamily="34" charset="0"/>
            </a:rPr>
            <a:t> of contents</a:t>
          </a:r>
        </a:p>
      </xdr:txBody>
    </xdr:sp>
    <xdr:clientData/>
  </xdr:twoCellAnchor>
  <xdr:oneCellAnchor>
    <xdr:from>
      <xdr:col>8</xdr:col>
      <xdr:colOff>711082</xdr:colOff>
      <xdr:row>1</xdr:row>
      <xdr:rowOff>2660</xdr:rowOff>
    </xdr:from>
    <xdr:ext cx="910757" cy="476294"/>
    <xdr:pic>
      <xdr:nvPicPr>
        <xdr:cNvPr id="2" name="Picture 1">
          <a:extLst>
            <a:ext uri="{FF2B5EF4-FFF2-40B4-BE49-F238E27FC236}">
              <a16:creationId xmlns:a16="http://schemas.microsoft.com/office/drawing/2014/main" id="{8F8A65C9-1D4E-4F55-9A0B-2F776D5C75A8}"/>
            </a:ext>
          </a:extLst>
        </xdr:cNvPr>
        <xdr:cNvPicPr>
          <a:picLocks noChangeAspect="1"/>
        </xdr:cNvPicPr>
      </xdr:nvPicPr>
      <xdr:blipFill>
        <a:blip xmlns:r="http://schemas.openxmlformats.org/officeDocument/2006/relationships" r:embed="rId2"/>
        <a:stretch>
          <a:fillRect/>
        </a:stretch>
      </xdr:blipFill>
      <xdr:spPr>
        <a:xfrm>
          <a:off x="9563729" y="181954"/>
          <a:ext cx="910757" cy="47629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5688562</xdr:colOff>
      <xdr:row>3</xdr:row>
      <xdr:rowOff>2848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1681731B-CA45-EF5C-363B-253412C8DD64}"/>
            </a:ext>
          </a:extLst>
        </xdr:cNvPr>
        <xdr:cNvSpPr/>
      </xdr:nvSpPr>
      <xdr:spPr>
        <a:xfrm>
          <a:off x="657225" y="18097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8</xdr:col>
      <xdr:colOff>630011</xdr:colOff>
      <xdr:row>0</xdr:row>
      <xdr:rowOff>145597</xdr:rowOff>
    </xdr:from>
    <xdr:ext cx="908036" cy="467676"/>
    <xdr:pic>
      <xdr:nvPicPr>
        <xdr:cNvPr id="4" name="Picture 3">
          <a:extLst>
            <a:ext uri="{FF2B5EF4-FFF2-40B4-BE49-F238E27FC236}">
              <a16:creationId xmlns:a16="http://schemas.microsoft.com/office/drawing/2014/main" id="{535BC94A-0DCE-49AD-B53B-DB7B3F45641C}"/>
            </a:ext>
          </a:extLst>
        </xdr:cNvPr>
        <xdr:cNvPicPr>
          <a:picLocks noChangeAspect="1"/>
        </xdr:cNvPicPr>
      </xdr:nvPicPr>
      <xdr:blipFill>
        <a:blip xmlns:r="http://schemas.openxmlformats.org/officeDocument/2006/relationships" r:embed="rId2"/>
        <a:stretch>
          <a:fillRect/>
        </a:stretch>
      </xdr:blipFill>
      <xdr:spPr>
        <a:xfrm>
          <a:off x="11651797" y="145597"/>
          <a:ext cx="908036" cy="46767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111</xdr:colOff>
      <xdr:row>1</xdr:row>
      <xdr:rowOff>1585</xdr:rowOff>
    </xdr:from>
    <xdr:to>
      <xdr:col>2</xdr:col>
      <xdr:colOff>0</xdr:colOff>
      <xdr:row>3</xdr:row>
      <xdr:rowOff>1258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09FC40D7-2FCF-8AA6-E6B2-D9267FB6E962}"/>
            </a:ext>
          </a:extLst>
        </xdr:cNvPr>
        <xdr:cNvSpPr/>
      </xdr:nvSpPr>
      <xdr:spPr>
        <a:xfrm>
          <a:off x="658630" y="181894"/>
          <a:ext cx="3784980" cy="360290"/>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8</xdr:col>
      <xdr:colOff>491849</xdr:colOff>
      <xdr:row>0</xdr:row>
      <xdr:rowOff>102658</xdr:rowOff>
    </xdr:from>
    <xdr:ext cx="925322" cy="461931"/>
    <xdr:pic>
      <xdr:nvPicPr>
        <xdr:cNvPr id="3" name="Picture 2">
          <a:extLst>
            <a:ext uri="{FF2B5EF4-FFF2-40B4-BE49-F238E27FC236}">
              <a16:creationId xmlns:a16="http://schemas.microsoft.com/office/drawing/2014/main" id="{E03C310E-53EA-4B6F-9229-B9A187B95E2D}"/>
            </a:ext>
          </a:extLst>
        </xdr:cNvPr>
        <xdr:cNvPicPr>
          <a:picLocks noChangeAspect="1"/>
        </xdr:cNvPicPr>
      </xdr:nvPicPr>
      <xdr:blipFill>
        <a:blip xmlns:r="http://schemas.openxmlformats.org/officeDocument/2006/relationships" r:embed="rId2"/>
        <a:stretch>
          <a:fillRect/>
        </a:stretch>
      </xdr:blipFill>
      <xdr:spPr>
        <a:xfrm>
          <a:off x="8776731" y="102658"/>
          <a:ext cx="925322" cy="46193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19801</xdr:colOff>
      <xdr:row>1</xdr:row>
      <xdr:rowOff>52300</xdr:rowOff>
    </xdr:from>
    <xdr:to>
      <xdr:col>2</xdr:col>
      <xdr:colOff>0</xdr:colOff>
      <xdr:row>3</xdr:row>
      <xdr:rowOff>36560</xdr:rowOff>
    </xdr:to>
    <xdr:sp macro="" textlink="">
      <xdr:nvSpPr>
        <xdr:cNvPr id="3" name="Rounded Rectangle 4">
          <a:hlinkClick xmlns:r="http://schemas.openxmlformats.org/officeDocument/2006/relationships" r:id="rId1"/>
          <a:extLst>
            <a:ext uri="{FF2B5EF4-FFF2-40B4-BE49-F238E27FC236}">
              <a16:creationId xmlns:a16="http://schemas.microsoft.com/office/drawing/2014/main" id="{ADB0E6C9-554F-2AE8-8638-6692E07FF65C}"/>
            </a:ext>
          </a:extLst>
        </xdr:cNvPr>
        <xdr:cNvSpPr/>
      </xdr:nvSpPr>
      <xdr:spPr>
        <a:xfrm>
          <a:off x="666750" y="20002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8</xdr:col>
      <xdr:colOff>687017</xdr:colOff>
      <xdr:row>0</xdr:row>
      <xdr:rowOff>172755</xdr:rowOff>
    </xdr:from>
    <xdr:ext cx="927847" cy="442892"/>
    <xdr:pic>
      <xdr:nvPicPr>
        <xdr:cNvPr id="4" name="Picture 3">
          <a:extLst>
            <a:ext uri="{FF2B5EF4-FFF2-40B4-BE49-F238E27FC236}">
              <a16:creationId xmlns:a16="http://schemas.microsoft.com/office/drawing/2014/main" id="{94D00DF6-FC3A-49A2-ABFA-02F660C6BA53}"/>
            </a:ext>
          </a:extLst>
        </xdr:cNvPr>
        <xdr:cNvPicPr>
          <a:picLocks noChangeAspect="1"/>
        </xdr:cNvPicPr>
      </xdr:nvPicPr>
      <xdr:blipFill>
        <a:blip xmlns:r="http://schemas.openxmlformats.org/officeDocument/2006/relationships" r:embed="rId2"/>
        <a:stretch>
          <a:fillRect/>
        </a:stretch>
      </xdr:blipFill>
      <xdr:spPr>
        <a:xfrm>
          <a:off x="9567946" y="172755"/>
          <a:ext cx="927847" cy="4428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3</xdr:row>
      <xdr:rowOff>157925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108F8FFF-5A43-C3F8-DAC1-52EA21CB1BBE}"/>
            </a:ext>
          </a:extLst>
        </xdr:cNvPr>
        <xdr:cNvSpPr/>
      </xdr:nvSpPr>
      <xdr:spPr>
        <a:xfrm>
          <a:off x="3457575" y="0"/>
          <a:ext cx="1514475" cy="447676"/>
        </a:xfrm>
        <a:prstGeom prst="roundRect">
          <a:avLst/>
        </a:prstGeom>
        <a:solidFill>
          <a:srgbClr val="FF913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pt-PT" sz="900"/>
            <a:t>Table </a:t>
          </a:r>
        </a:p>
        <a:p>
          <a:pPr algn="ctr"/>
          <a:r>
            <a:rPr lang="pt-PT" sz="900"/>
            <a:t>of contents</a:t>
          </a:r>
        </a:p>
        <a:p>
          <a:pPr algn="ctr"/>
          <a:endParaRPr lang="pt-PT" sz="900"/>
        </a:p>
      </xdr:txBody>
    </xdr:sp>
    <xdr:clientData/>
  </xdr:twoCellAnchor>
  <xdr:twoCellAnchor>
    <xdr:from>
      <xdr:col>1</xdr:col>
      <xdr:colOff>102269</xdr:colOff>
      <xdr:row>1</xdr:row>
      <xdr:rowOff>105162</xdr:rowOff>
    </xdr:from>
    <xdr:to>
      <xdr:col>1</xdr:col>
      <xdr:colOff>5752713</xdr:colOff>
      <xdr:row>3</xdr:row>
      <xdr:rowOff>124962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1A4B2634-2F9B-CBC8-61CE-7299B65DC97B}"/>
            </a:ext>
          </a:extLst>
        </xdr:cNvPr>
        <xdr:cNvSpPr/>
      </xdr:nvSpPr>
      <xdr:spPr>
        <a:xfrm>
          <a:off x="649941" y="246529"/>
          <a:ext cx="3781050" cy="367973"/>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8</xdr:col>
      <xdr:colOff>677457</xdr:colOff>
      <xdr:row>1</xdr:row>
      <xdr:rowOff>1714</xdr:rowOff>
    </xdr:from>
    <xdr:ext cx="926031" cy="435317"/>
    <xdr:pic>
      <xdr:nvPicPr>
        <xdr:cNvPr id="2" name="Picture 1">
          <a:extLst>
            <a:ext uri="{FF2B5EF4-FFF2-40B4-BE49-F238E27FC236}">
              <a16:creationId xmlns:a16="http://schemas.microsoft.com/office/drawing/2014/main" id="{F5507E89-252A-45B8-89A3-B611ED6ABAE0}"/>
            </a:ext>
          </a:extLst>
        </xdr:cNvPr>
        <xdr:cNvPicPr>
          <a:picLocks noChangeAspect="1"/>
        </xdr:cNvPicPr>
      </xdr:nvPicPr>
      <xdr:blipFill>
        <a:blip xmlns:r="http://schemas.openxmlformats.org/officeDocument/2006/relationships" r:embed="rId2"/>
        <a:stretch>
          <a:fillRect/>
        </a:stretch>
      </xdr:blipFill>
      <xdr:spPr>
        <a:xfrm>
          <a:off x="11399886" y="183143"/>
          <a:ext cx="926031" cy="4353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14813</xdr:colOff>
      <xdr:row>1</xdr:row>
      <xdr:rowOff>1450</xdr:rowOff>
    </xdr:from>
    <xdr:to>
      <xdr:col>1</xdr:col>
      <xdr:colOff>2857818</xdr:colOff>
      <xdr:row>3</xdr:row>
      <xdr:rowOff>2763</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E111218F-A834-C43E-5F74-29A1C017592D}"/>
            </a:ext>
          </a:extLst>
        </xdr:cNvPr>
        <xdr:cNvSpPr/>
      </xdr:nvSpPr>
      <xdr:spPr>
        <a:xfrm>
          <a:off x="635092" y="178343"/>
          <a:ext cx="2535372" cy="355099"/>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800"/>
            </a:lnSpc>
          </a:pPr>
          <a:r>
            <a:rPr lang="pt-PT" sz="1100" b="1">
              <a:latin typeface="Verdana Pro" panose="020B0604030504040204" pitchFamily="34" charset="0"/>
              <a:ea typeface="Tahoma" pitchFamily="34" charset="0"/>
              <a:cs typeface="Tahoma" pitchFamily="34" charset="0"/>
            </a:rPr>
            <a:t>Table of contents</a:t>
          </a:r>
        </a:p>
      </xdr:txBody>
    </xdr:sp>
    <xdr:clientData/>
  </xdr:twoCellAnchor>
  <xdr:oneCellAnchor>
    <xdr:from>
      <xdr:col>47</xdr:col>
      <xdr:colOff>431346</xdr:colOff>
      <xdr:row>0</xdr:row>
      <xdr:rowOff>125639</xdr:rowOff>
    </xdr:from>
    <xdr:ext cx="917107" cy="452460"/>
    <xdr:pic>
      <xdr:nvPicPr>
        <xdr:cNvPr id="2" name="Picture 1">
          <a:extLst>
            <a:ext uri="{FF2B5EF4-FFF2-40B4-BE49-F238E27FC236}">
              <a16:creationId xmlns:a16="http://schemas.microsoft.com/office/drawing/2014/main" id="{E8304350-ED33-4B16-AC00-F0886B10F8F7}"/>
            </a:ext>
          </a:extLst>
        </xdr:cNvPr>
        <xdr:cNvPicPr>
          <a:picLocks noChangeAspect="1"/>
        </xdr:cNvPicPr>
      </xdr:nvPicPr>
      <xdr:blipFill>
        <a:blip xmlns:r="http://schemas.openxmlformats.org/officeDocument/2006/relationships" r:embed="rId2"/>
        <a:stretch>
          <a:fillRect/>
        </a:stretch>
      </xdr:blipFill>
      <xdr:spPr>
        <a:xfrm>
          <a:off x="50224417" y="125639"/>
          <a:ext cx="917107" cy="452460"/>
        </a:xfrm>
        <a:prstGeom prst="rect">
          <a:avLst/>
        </a:prstGeom>
      </xdr:spPr>
    </xdr:pic>
    <xdr:clientData/>
  </xdr:oneCellAnchor>
  <xdr:oneCellAnchor>
    <xdr:from>
      <xdr:col>47</xdr:col>
      <xdr:colOff>431346</xdr:colOff>
      <xdr:row>0</xdr:row>
      <xdr:rowOff>125639</xdr:rowOff>
    </xdr:from>
    <xdr:ext cx="917107" cy="452460"/>
    <xdr:pic>
      <xdr:nvPicPr>
        <xdr:cNvPr id="6" name="Picture 5">
          <a:extLst>
            <a:ext uri="{FF2B5EF4-FFF2-40B4-BE49-F238E27FC236}">
              <a16:creationId xmlns:a16="http://schemas.microsoft.com/office/drawing/2014/main" id="{E047B6E8-93F7-445B-B0BF-7E0F9F0A68C1}"/>
            </a:ext>
          </a:extLst>
        </xdr:cNvPr>
        <xdr:cNvPicPr>
          <a:picLocks noChangeAspect="1"/>
        </xdr:cNvPicPr>
      </xdr:nvPicPr>
      <xdr:blipFill>
        <a:blip xmlns:r="http://schemas.openxmlformats.org/officeDocument/2006/relationships" r:embed="rId2"/>
        <a:stretch>
          <a:fillRect/>
        </a:stretch>
      </xdr:blipFill>
      <xdr:spPr>
        <a:xfrm>
          <a:off x="50224417" y="125639"/>
          <a:ext cx="917107" cy="45246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M37"/>
  <sheetViews>
    <sheetView showGridLines="0" view="pageBreakPreview" zoomScale="85" zoomScaleNormal="70" zoomScaleSheetLayoutView="85" workbookViewId="0">
      <selection activeCell="I1" sqref="I1"/>
    </sheetView>
  </sheetViews>
  <sheetFormatPr defaultColWidth="8.54296875" defaultRowHeight="14"/>
  <cols>
    <col min="1" max="7" width="8.54296875" style="3"/>
    <col min="8" max="8" width="13.54296875" style="3" customWidth="1"/>
    <col min="9" max="16384" width="8.54296875" style="3"/>
  </cols>
  <sheetData>
    <row r="5" spans="2:2" ht="22">
      <c r="B5" s="4"/>
    </row>
    <row r="6" spans="2:2" ht="17.5">
      <c r="B6" s="5"/>
    </row>
    <row r="22" spans="13:13" ht="14.5">
      <c r="M22"/>
    </row>
    <row r="34" spans="2:8" ht="23.25" customHeight="1">
      <c r="B34" s="246"/>
      <c r="C34" s="246"/>
      <c r="D34" s="246"/>
      <c r="E34" s="246"/>
      <c r="F34" s="246"/>
      <c r="G34" s="246"/>
      <c r="H34" s="246"/>
    </row>
    <row r="35" spans="2:8" ht="15.5" customHeight="1">
      <c r="B35" s="246"/>
      <c r="C35" s="246"/>
      <c r="D35" s="246"/>
      <c r="E35" s="246"/>
      <c r="F35" s="246"/>
      <c r="G35" s="246"/>
      <c r="H35" s="246"/>
    </row>
    <row r="36" spans="2:8">
      <c r="B36" s="246"/>
      <c r="C36" s="246"/>
      <c r="D36" s="246"/>
      <c r="E36" s="246"/>
      <c r="F36" s="246"/>
      <c r="G36" s="246"/>
      <c r="H36" s="246"/>
    </row>
    <row r="37" spans="2:8" ht="19.25" customHeight="1"/>
  </sheetData>
  <mergeCells count="1">
    <mergeCell ref="B34:H36"/>
  </mergeCell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B35"/>
  <sheetViews>
    <sheetView showGridLines="0" view="pageBreakPreview" zoomScale="91" zoomScaleNormal="100" zoomScaleSheetLayoutView="85" workbookViewId="0">
      <selection activeCell="B3" sqref="B3"/>
    </sheetView>
  </sheetViews>
  <sheetFormatPr defaultColWidth="8.54296875" defaultRowHeight="14"/>
  <cols>
    <col min="1" max="1" width="8.54296875" style="3"/>
    <col min="2" max="2" width="37.54296875" style="3" bestFit="1" customWidth="1"/>
    <col min="3" max="16384" width="8.54296875" style="3"/>
  </cols>
  <sheetData>
    <row r="3" spans="2:2" ht="15">
      <c r="B3" s="229" t="s">
        <v>26</v>
      </c>
    </row>
    <row r="4" spans="2:2">
      <c r="B4" s="15"/>
    </row>
    <row r="5" spans="2:2">
      <c r="B5" s="38" t="s">
        <v>27</v>
      </c>
    </row>
    <row r="6" spans="2:2">
      <c r="B6" s="39" t="s">
        <v>109</v>
      </c>
    </row>
    <row r="7" spans="2:2">
      <c r="B7" s="40" t="s">
        <v>50</v>
      </c>
    </row>
    <row r="8" spans="2:2">
      <c r="B8" s="40" t="s">
        <v>41</v>
      </c>
    </row>
    <row r="9" spans="2:2">
      <c r="B9" s="41" t="s">
        <v>56</v>
      </c>
    </row>
    <row r="10" spans="2:2">
      <c r="B10" s="41" t="s">
        <v>118</v>
      </c>
    </row>
    <row r="11" spans="2:2">
      <c r="B11" s="42" t="s">
        <v>0</v>
      </c>
    </row>
    <row r="12" spans="2:2">
      <c r="B12" s="42" t="s">
        <v>52</v>
      </c>
    </row>
    <row r="13" spans="2:2">
      <c r="B13" s="43" t="s">
        <v>115</v>
      </c>
    </row>
    <row r="14" spans="2:2">
      <c r="B14" s="41" t="s">
        <v>28</v>
      </c>
    </row>
    <row r="15" spans="2:2">
      <c r="B15" s="40" t="s">
        <v>152</v>
      </c>
    </row>
    <row r="16" spans="2:2">
      <c r="B16" s="40" t="s">
        <v>153</v>
      </c>
    </row>
    <row r="17" spans="2:2">
      <c r="B17" s="41" t="s">
        <v>53</v>
      </c>
    </row>
    <row r="18" spans="2:2">
      <c r="B18" s="40" t="s">
        <v>95</v>
      </c>
    </row>
    <row r="19" spans="2:2">
      <c r="B19" s="40" t="s">
        <v>171</v>
      </c>
    </row>
    <row r="20" spans="2:2">
      <c r="B20" s="40" t="s">
        <v>96</v>
      </c>
    </row>
    <row r="21" spans="2:2">
      <c r="B21" s="40" t="s">
        <v>194</v>
      </c>
    </row>
    <row r="22" spans="2:2">
      <c r="B22" s="41" t="s">
        <v>54</v>
      </c>
    </row>
    <row r="23" spans="2:2">
      <c r="B23" s="40" t="s">
        <v>116</v>
      </c>
    </row>
    <row r="24" spans="2:2">
      <c r="B24" s="40" t="s">
        <v>51</v>
      </c>
    </row>
    <row r="25" spans="2:2">
      <c r="B25" s="40" t="s">
        <v>55</v>
      </c>
    </row>
    <row r="30" spans="2:2">
      <c r="B30" s="36"/>
    </row>
    <row r="34" spans="2:2">
      <c r="B34" s="1"/>
    </row>
    <row r="35" spans="2:2">
      <c r="B35" s="2"/>
    </row>
  </sheetData>
  <hyperlinks>
    <hyperlink ref="B24" location="financial_statements!B45" display="Consolidated financial position" xr:uid="{00000000-0004-0000-0100-000000000000}"/>
    <hyperlink ref="B25" location="financial_statements!B105" display="Cash flow (indirect method)" xr:uid="{00000000-0004-0000-0100-000001000000}"/>
    <hyperlink ref="B23" location="financial_statements!B7" display="IFRS Consolidated income statement" xr:uid="{00000000-0004-0000-0100-000002000000}"/>
    <hyperlink ref="B15" location="'reconciliation '!B9" display="RCA Ebit by segment" xr:uid="{00000000-0004-0000-0100-000003000000}"/>
    <hyperlink ref="B20" location="segment_review!B58" display="Commercial" xr:uid="{00000000-0004-0000-0100-000004000000}"/>
    <hyperlink ref="B19" location="segment_review!B36" display="Industrial &amp; Midstream" xr:uid="{00000000-0004-0000-0100-000005000000}"/>
    <hyperlink ref="B18" location="segment_review!B8" display="Exploration &amp; Production" xr:uid="{00000000-0004-0000-0100-000006000000}"/>
    <hyperlink ref="B13" location="financial_review!B58" display="Financial Position" xr:uid="{00000000-0004-0000-0100-000007000000}"/>
    <hyperlink ref="B12" location="financial_review!B46" display="Capital expenditure" xr:uid="{00000000-0004-0000-0100-000008000000}"/>
    <hyperlink ref="B11" location="financial_review!B7" display="Income statement" xr:uid="{00000000-0004-0000-0100-000009000000}"/>
    <hyperlink ref="B22" location="financial_statements!A1" display="Financial Statements" xr:uid="{00000000-0004-0000-0100-00000A000000}"/>
    <hyperlink ref="B14" location="'reconciliation '!A1" display="Reconciliation of reported and adjusted figures" xr:uid="{00000000-0004-0000-0100-00000B000000}"/>
    <hyperlink ref="B17" location="segment_review!A1" display="Segment Review" xr:uid="{00000000-0004-0000-0100-00000C000000}"/>
    <hyperlink ref="B9" location="debt_detail!A1" display="Financial debt" xr:uid="{00000000-0004-0000-0100-00000D000000}"/>
    <hyperlink ref="B16" location="'reconciliation '!B22" display="RCA Ebitda by segment" xr:uid="{00000000-0004-0000-0100-00000E000000}"/>
    <hyperlink ref="B5" location="key_figures!A1" display="Key figures" xr:uid="{00000000-0004-0000-0100-00000F000000}"/>
    <hyperlink ref="B8" location="key_figures!B56" display="Operational data" xr:uid="{00000000-0004-0000-0100-000010000000}"/>
    <hyperlink ref="B6" location="key_figures!B7" display="Financial Data" xr:uid="{00000000-0004-0000-0100-000011000000}"/>
    <hyperlink ref="B7" location="key_figures!B38" display="Market indicators" xr:uid="{00000000-0004-0000-0100-000012000000}"/>
    <hyperlink ref="B21" location="segment_review!B78" display="Renewables" xr:uid="{00000000-0004-0000-0100-000013000000}"/>
    <hyperlink ref="B10" location="financial_review!B7" display="Income statement" xr:uid="{00000000-0004-0000-0100-000014000000}"/>
  </hyperlink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3"/>
  <sheetViews>
    <sheetView showGridLines="0" view="pageBreakPreview" topLeftCell="A48" zoomScale="70" zoomScaleNormal="70" zoomScaleSheetLayoutView="70" workbookViewId="0">
      <selection activeCell="B38" sqref="B38"/>
    </sheetView>
  </sheetViews>
  <sheetFormatPr defaultColWidth="9.453125" defaultRowHeight="14"/>
  <cols>
    <col min="1" max="1" width="9.453125" style="7"/>
    <col min="2" max="2" width="59.54296875" style="7" bestFit="1" customWidth="1"/>
    <col min="3" max="10" width="11.54296875" style="7" customWidth="1"/>
    <col min="11" max="16384" width="9.453125" style="7"/>
  </cols>
  <sheetData>
    <row r="1" spans="1:14">
      <c r="A1" s="6"/>
      <c r="B1" s="6"/>
      <c r="C1" s="6"/>
      <c r="D1" s="6"/>
      <c r="E1" s="6"/>
      <c r="F1" s="6"/>
      <c r="G1" s="6"/>
      <c r="H1" s="6"/>
      <c r="I1" s="6"/>
      <c r="J1" s="6"/>
    </row>
    <row r="2" spans="1:14">
      <c r="A2" s="6"/>
      <c r="B2" s="6"/>
      <c r="C2" s="6"/>
      <c r="D2" s="6"/>
      <c r="E2" s="6"/>
      <c r="F2" s="6"/>
      <c r="G2" s="6"/>
      <c r="H2" s="6"/>
      <c r="I2" s="6"/>
      <c r="J2" s="6"/>
    </row>
    <row r="3" spans="1:14">
      <c r="A3" s="6"/>
      <c r="B3" s="6"/>
      <c r="C3" s="6"/>
      <c r="D3" s="6"/>
      <c r="E3" s="6"/>
      <c r="F3" s="6"/>
      <c r="G3" s="6"/>
      <c r="H3" s="6"/>
      <c r="I3" s="6"/>
      <c r="J3" s="6"/>
    </row>
    <row r="4" spans="1:14">
      <c r="A4" s="6"/>
      <c r="B4" s="6"/>
      <c r="C4" s="6"/>
      <c r="D4" s="6"/>
      <c r="E4" s="6"/>
      <c r="F4" s="6"/>
      <c r="G4" s="6"/>
      <c r="H4" s="6"/>
      <c r="I4" s="6"/>
      <c r="J4" s="6"/>
    </row>
    <row r="5" spans="1:14" ht="27" customHeight="1">
      <c r="A5" s="6"/>
      <c r="B5" s="44" t="s">
        <v>109</v>
      </c>
      <c r="C5" s="6"/>
      <c r="D5" s="6"/>
      <c r="E5" s="6"/>
      <c r="F5" s="6"/>
      <c r="G5" s="6"/>
      <c r="H5" s="6"/>
      <c r="I5" s="6"/>
      <c r="J5" s="6"/>
    </row>
    <row r="6" spans="1:14" ht="18" customHeight="1" thickBot="1">
      <c r="A6" s="6"/>
      <c r="B6" s="47"/>
      <c r="C6" s="6"/>
      <c r="D6" s="6"/>
      <c r="E6" s="6"/>
      <c r="F6" s="6"/>
      <c r="G6" s="6"/>
      <c r="H6" s="6"/>
      <c r="I6" s="6"/>
      <c r="J6" s="6"/>
    </row>
    <row r="7" spans="1:14" ht="27" customHeight="1">
      <c r="A7" s="6"/>
      <c r="B7" s="46" t="s">
        <v>80</v>
      </c>
      <c r="C7" s="9"/>
      <c r="D7" s="9"/>
      <c r="E7" s="9"/>
      <c r="F7" s="9"/>
      <c r="G7" s="9"/>
      <c r="H7" s="9"/>
      <c r="I7" s="9"/>
      <c r="J7" s="9"/>
    </row>
    <row r="8" spans="1:14" ht="23.25" customHeight="1">
      <c r="A8" s="6"/>
      <c r="B8" s="161"/>
      <c r="C8" s="248">
        <v>2024</v>
      </c>
      <c r="D8" s="248"/>
      <c r="E8" s="248"/>
      <c r="F8" s="248"/>
      <c r="G8" s="248">
        <v>2025</v>
      </c>
      <c r="H8" s="248"/>
      <c r="I8" s="248"/>
      <c r="J8" s="248"/>
      <c r="K8" s="228"/>
    </row>
    <row r="9" spans="1:14" ht="23.25" customHeight="1">
      <c r="A9" s="6"/>
      <c r="B9" s="162"/>
      <c r="C9" s="163" t="s">
        <v>187</v>
      </c>
      <c r="D9" s="163" t="s">
        <v>197</v>
      </c>
      <c r="E9" s="163" t="s">
        <v>218</v>
      </c>
      <c r="F9" s="163" t="s">
        <v>220</v>
      </c>
      <c r="G9" s="163" t="s">
        <v>224</v>
      </c>
      <c r="H9" s="163" t="s">
        <v>229</v>
      </c>
      <c r="I9" s="163" t="s">
        <v>234</v>
      </c>
      <c r="J9" s="197" t="s">
        <v>240</v>
      </c>
    </row>
    <row r="10" spans="1:14" ht="21" customHeight="1">
      <c r="A10" s="6"/>
      <c r="B10" s="61" t="s">
        <v>65</v>
      </c>
      <c r="C10" s="62">
        <v>939.30097114</v>
      </c>
      <c r="D10" s="170">
        <v>849.18473659000051</v>
      </c>
      <c r="E10" s="170">
        <v>820.05780256999947</v>
      </c>
      <c r="F10" s="170">
        <v>688.39394868000045</v>
      </c>
      <c r="G10" s="170">
        <v>669.40702479999993</v>
      </c>
      <c r="H10" s="170">
        <v>839.59820286000001</v>
      </c>
      <c r="I10" s="170">
        <v>910.95070189000035</v>
      </c>
      <c r="J10" s="182">
        <v>618.60226021999961</v>
      </c>
      <c r="L10" s="31"/>
      <c r="M10" s="31"/>
      <c r="N10" s="31"/>
    </row>
    <row r="11" spans="1:14" ht="21" customHeight="1">
      <c r="A11" s="6"/>
      <c r="B11" s="58" t="s">
        <v>95</v>
      </c>
      <c r="C11" s="52">
        <v>568.87303431999999</v>
      </c>
      <c r="D11" s="171">
        <v>531.13864427999988</v>
      </c>
      <c r="E11" s="171">
        <v>540.74473937000062</v>
      </c>
      <c r="F11" s="171">
        <v>437.46465525000008</v>
      </c>
      <c r="G11" s="171">
        <v>384.77085065999995</v>
      </c>
      <c r="H11" s="171">
        <v>403.39503259000014</v>
      </c>
      <c r="I11" s="171">
        <v>464.20177423999996</v>
      </c>
      <c r="J11" s="183">
        <v>429.70995994000009</v>
      </c>
      <c r="L11" s="31"/>
      <c r="M11" s="31"/>
      <c r="N11" s="31"/>
    </row>
    <row r="12" spans="1:14" ht="21" customHeight="1">
      <c r="A12" s="6"/>
      <c r="B12" s="58" t="s">
        <v>171</v>
      </c>
      <c r="C12" s="52">
        <v>303.90190157999996</v>
      </c>
      <c r="D12" s="171">
        <v>226.33062995</v>
      </c>
      <c r="E12" s="171">
        <v>164.60529047</v>
      </c>
      <c r="F12" s="171">
        <v>181.64756086000023</v>
      </c>
      <c r="G12" s="171">
        <v>218.17188389</v>
      </c>
      <c r="H12" s="171">
        <v>320.45573565999996</v>
      </c>
      <c r="I12" s="171">
        <v>315.16667181000003</v>
      </c>
      <c r="J12" s="183">
        <v>97.966443920000074</v>
      </c>
      <c r="L12" s="31"/>
      <c r="M12" s="31"/>
      <c r="N12" s="31"/>
    </row>
    <row r="13" spans="1:14" ht="21" customHeight="1">
      <c r="A13" s="6"/>
      <c r="B13" s="58" t="s">
        <v>96</v>
      </c>
      <c r="C13" s="52">
        <v>62.412837379999978</v>
      </c>
      <c r="D13" s="171">
        <v>79.435907300000025</v>
      </c>
      <c r="E13" s="171">
        <v>92.448361969999979</v>
      </c>
      <c r="F13" s="171">
        <v>72.070335149999948</v>
      </c>
      <c r="G13" s="171">
        <v>61.16556527000003</v>
      </c>
      <c r="H13" s="171">
        <v>101.49303273999993</v>
      </c>
      <c r="I13" s="171">
        <v>118.67999054000003</v>
      </c>
      <c r="J13" s="183">
        <v>102.8690527</v>
      </c>
      <c r="L13" s="31"/>
      <c r="M13" s="31"/>
      <c r="N13" s="31"/>
    </row>
    <row r="14" spans="1:14" ht="21" customHeight="1">
      <c r="A14" s="6"/>
      <c r="B14" s="58" t="s">
        <v>194</v>
      </c>
      <c r="C14" s="52">
        <v>8.6802976800000007</v>
      </c>
      <c r="D14" s="171">
        <v>5.1688602199999973</v>
      </c>
      <c r="E14" s="171">
        <v>24.311006010000018</v>
      </c>
      <c r="F14" s="171">
        <v>8.6395744699999995</v>
      </c>
      <c r="G14" s="171">
        <v>9.7318795500000004</v>
      </c>
      <c r="H14" s="171">
        <v>8.9078829499999994</v>
      </c>
      <c r="I14" s="171">
        <v>15.785591710000002</v>
      </c>
      <c r="J14" s="183">
        <v>15.12685424</v>
      </c>
      <c r="L14" s="31"/>
      <c r="M14" s="31"/>
      <c r="N14" s="31"/>
    </row>
    <row r="15" spans="1:14" ht="21" customHeight="1">
      <c r="A15" s="6"/>
      <c r="B15" s="58" t="s">
        <v>233</v>
      </c>
      <c r="C15" s="52">
        <f>+C10-SUM(C11:C14)</f>
        <v>-4.5670998199998394</v>
      </c>
      <c r="D15" s="52">
        <f t="shared" ref="D15:H15" si="0">+D10-SUM(D11:D14)</f>
        <v>7.1106948400006331</v>
      </c>
      <c r="E15" s="52">
        <f t="shared" si="0"/>
        <v>-2.0515952500011281</v>
      </c>
      <c r="F15" s="52">
        <f t="shared" si="0"/>
        <v>-11.428177049999817</v>
      </c>
      <c r="G15" s="52">
        <f t="shared" si="0"/>
        <v>-4.4331545700000561</v>
      </c>
      <c r="H15" s="52">
        <f t="shared" si="0"/>
        <v>5.3465189199998804</v>
      </c>
      <c r="I15" s="52">
        <v>-2.8833264100000005</v>
      </c>
      <c r="J15" s="183">
        <v>-27.07005058</v>
      </c>
      <c r="L15" s="31"/>
      <c r="M15" s="31"/>
      <c r="N15" s="31"/>
    </row>
    <row r="16" spans="1:14" ht="21" customHeight="1">
      <c r="A16" s="6"/>
      <c r="B16" s="63" t="s">
        <v>66</v>
      </c>
      <c r="C16" s="64">
        <v>760.60597991999998</v>
      </c>
      <c r="D16" s="64">
        <v>660.01234243000044</v>
      </c>
      <c r="E16" s="64">
        <v>620.83596397999918</v>
      </c>
      <c r="F16" s="64">
        <v>346.66342144000077</v>
      </c>
      <c r="G16" s="64">
        <v>497.05534529000005</v>
      </c>
      <c r="H16" s="64">
        <v>662.16143617000012</v>
      </c>
      <c r="I16" s="64">
        <v>740.2891052799996</v>
      </c>
      <c r="J16" s="184">
        <v>474.99018264000006</v>
      </c>
      <c r="L16" s="31"/>
      <c r="M16" s="31"/>
      <c r="N16" s="31"/>
    </row>
    <row r="17" spans="1:14" ht="21" customHeight="1">
      <c r="A17" s="6"/>
      <c r="B17" s="58" t="s">
        <v>95</v>
      </c>
      <c r="C17" s="52">
        <v>469.87204161</v>
      </c>
      <c r="D17" s="52">
        <v>429.29578208999988</v>
      </c>
      <c r="E17" s="52">
        <v>428.69487559000049</v>
      </c>
      <c r="F17" s="52">
        <v>266.98529948000032</v>
      </c>
      <c r="G17" s="52">
        <v>290.58101712000001</v>
      </c>
      <c r="H17" s="52">
        <v>308.52544757000004</v>
      </c>
      <c r="I17" s="52">
        <v>382.05544944999997</v>
      </c>
      <c r="J17" s="185">
        <v>336.22448970000016</v>
      </c>
      <c r="L17" s="31"/>
      <c r="M17" s="31"/>
      <c r="N17" s="31"/>
    </row>
    <row r="18" spans="1:14" ht="21" customHeight="1">
      <c r="A18" s="6"/>
      <c r="B18" s="58" t="s">
        <v>171</v>
      </c>
      <c r="C18" s="52">
        <v>274.70444248999996</v>
      </c>
      <c r="D18" s="52">
        <v>191.40351318999996</v>
      </c>
      <c r="E18" s="52">
        <v>132.62680665999994</v>
      </c>
      <c r="F18" s="52">
        <v>147.99008417000027</v>
      </c>
      <c r="G18" s="52">
        <v>191.56636607999999</v>
      </c>
      <c r="H18" s="52">
        <v>292.86570545999996</v>
      </c>
      <c r="I18" s="52">
        <v>283.33780240999994</v>
      </c>
      <c r="J18" s="185">
        <v>105.72688850999987</v>
      </c>
      <c r="L18" s="31"/>
      <c r="M18" s="31"/>
      <c r="N18" s="31"/>
    </row>
    <row r="19" spans="1:14" ht="21" customHeight="1">
      <c r="A19" s="6"/>
      <c r="B19" s="58" t="s">
        <v>96</v>
      </c>
      <c r="C19" s="52">
        <v>31.812923039999973</v>
      </c>
      <c r="D19" s="52">
        <v>48.403535500000032</v>
      </c>
      <c r="E19" s="52">
        <v>59.08763366999996</v>
      </c>
      <c r="F19" s="52">
        <v>3.8132642099999714</v>
      </c>
      <c r="G19" s="52">
        <v>29.79308334000002</v>
      </c>
      <c r="H19" s="52">
        <v>69.145409759999964</v>
      </c>
      <c r="I19" s="52">
        <v>83.960771389999934</v>
      </c>
      <c r="J19" s="185">
        <v>68.368908519999962</v>
      </c>
      <c r="L19" s="31"/>
      <c r="M19" s="31"/>
      <c r="N19" s="31"/>
    </row>
    <row r="20" spans="1:14" ht="21" customHeight="1">
      <c r="A20" s="6"/>
      <c r="B20" s="58" t="s">
        <v>194</v>
      </c>
      <c r="C20" s="52">
        <v>-2.1626158500000003</v>
      </c>
      <c r="D20" s="52">
        <v>-7.6007150000000028</v>
      </c>
      <c r="E20" s="52">
        <v>11.498160570000016</v>
      </c>
      <c r="F20" s="52">
        <v>-50.172425080000004</v>
      </c>
      <c r="G20" s="52">
        <v>-3.2220094099999996</v>
      </c>
      <c r="H20" s="52">
        <v>-5.8815798599999987</v>
      </c>
      <c r="I20" s="52">
        <v>1.6272294599999944</v>
      </c>
      <c r="J20" s="185">
        <v>1.0009289300000059</v>
      </c>
      <c r="L20" s="31"/>
      <c r="M20" s="31"/>
      <c r="N20" s="31"/>
    </row>
    <row r="21" spans="1:14" ht="21" customHeight="1">
      <c r="A21" s="6"/>
      <c r="B21" s="58" t="s">
        <v>233</v>
      </c>
      <c r="C21" s="52">
        <f>+C16-SUM(C17:C20)</f>
        <v>-13.620811370000069</v>
      </c>
      <c r="D21" s="52">
        <f t="shared" ref="D21:H21" si="1">+D16-SUM(D17:D20)</f>
        <v>-1.4897733499994956</v>
      </c>
      <c r="E21" s="52">
        <f t="shared" si="1"/>
        <v>-11.071512510001185</v>
      </c>
      <c r="F21" s="52">
        <f t="shared" si="1"/>
        <v>-21.95280133999978</v>
      </c>
      <c r="G21" s="52">
        <f t="shared" si="1"/>
        <v>-11.663111839999999</v>
      </c>
      <c r="H21" s="52">
        <f t="shared" si="1"/>
        <v>-2.4935467599998447</v>
      </c>
      <c r="I21" s="52">
        <v>-10.692147429999999</v>
      </c>
      <c r="J21" s="183">
        <v>-36.33103302</v>
      </c>
      <c r="L21" s="31"/>
      <c r="M21" s="31"/>
      <c r="N21" s="31"/>
    </row>
    <row r="22" spans="1:14" ht="21" customHeight="1">
      <c r="A22" s="6"/>
      <c r="B22" s="63" t="s">
        <v>68</v>
      </c>
      <c r="C22" s="64">
        <v>324.6218062800001</v>
      </c>
      <c r="D22" s="64">
        <v>299.15852608000023</v>
      </c>
      <c r="E22" s="64">
        <v>265.88418660999878</v>
      </c>
      <c r="F22" s="64">
        <v>71.427926340001704</v>
      </c>
      <c r="G22" s="64">
        <v>192.26661987999972</v>
      </c>
      <c r="H22" s="64">
        <v>373.08774770000031</v>
      </c>
      <c r="I22" s="64">
        <v>407.16566668000098</v>
      </c>
      <c r="J22" s="184">
        <v>181.94283896999696</v>
      </c>
      <c r="L22" s="31"/>
      <c r="M22" s="31"/>
      <c r="N22" s="31"/>
    </row>
    <row r="23" spans="1:14" ht="21" customHeight="1">
      <c r="A23" s="6"/>
      <c r="B23" s="58" t="s">
        <v>148</v>
      </c>
      <c r="C23" s="52">
        <v>84.989731090000191</v>
      </c>
      <c r="D23" s="52">
        <v>92.513904159999811</v>
      </c>
      <c r="E23" s="52">
        <v>11.303897560000109</v>
      </c>
      <c r="F23" s="52">
        <v>18.606051959999149</v>
      </c>
      <c r="G23" s="52">
        <v>170.6286987000004</v>
      </c>
      <c r="H23" s="52">
        <v>19.296207589999739</v>
      </c>
      <c r="I23" s="52">
        <v>-100.81576638000098</v>
      </c>
      <c r="J23" s="185">
        <v>3.5365483800003261</v>
      </c>
      <c r="L23" s="31"/>
      <c r="M23" s="31"/>
      <c r="N23" s="31"/>
    </row>
    <row r="24" spans="1:14" ht="21" customHeight="1">
      <c r="A24" s="6"/>
      <c r="B24" s="59" t="s">
        <v>3</v>
      </c>
      <c r="C24" s="60">
        <v>-35.121313820000125</v>
      </c>
      <c r="D24" s="60">
        <v>-29.537337539999442</v>
      </c>
      <c r="E24" s="60">
        <v>-7.8546170300002132</v>
      </c>
      <c r="F24" s="60">
        <v>-56.121762919999924</v>
      </c>
      <c r="G24" s="60">
        <v>-0.7442573499998808</v>
      </c>
      <c r="H24" s="60">
        <v>-77.649338719999477</v>
      </c>
      <c r="I24" s="60">
        <v>-42.349876799999649</v>
      </c>
      <c r="J24" s="186">
        <v>-6.5104270400006783</v>
      </c>
      <c r="L24" s="31"/>
      <c r="M24" s="31"/>
      <c r="N24" s="31"/>
    </row>
    <row r="25" spans="1:14" ht="21" customHeight="1">
      <c r="A25" s="6"/>
      <c r="B25" s="63" t="s">
        <v>69</v>
      </c>
      <c r="C25" s="64">
        <v>374.49022355000017</v>
      </c>
      <c r="D25" s="64">
        <v>362.1350927000006</v>
      </c>
      <c r="E25" s="64">
        <v>269.33346713999867</v>
      </c>
      <c r="F25" s="64">
        <v>33.91221538000093</v>
      </c>
      <c r="G25" s="64">
        <v>362.15106123000066</v>
      </c>
      <c r="H25" s="64">
        <v>314.73461656999973</v>
      </c>
      <c r="I25" s="64">
        <v>264.00002349999806</v>
      </c>
      <c r="J25" s="184">
        <v>178.96896031000199</v>
      </c>
      <c r="L25" s="31"/>
      <c r="M25" s="31"/>
      <c r="N25" s="31"/>
    </row>
    <row r="26" spans="1:14" ht="21" customHeight="1">
      <c r="A26" s="6"/>
      <c r="B26" s="61" t="s">
        <v>155</v>
      </c>
      <c r="C26" s="62">
        <v>559.09586327999705</v>
      </c>
      <c r="D26" s="62">
        <v>646.20804680578817</v>
      </c>
      <c r="E26" s="62">
        <v>539.76182048404644</v>
      </c>
      <c r="F26" s="62">
        <v>392.71204527341479</v>
      </c>
      <c r="G26" s="62">
        <v>266.31883524999932</v>
      </c>
      <c r="H26" s="62">
        <v>713.29227424000067</v>
      </c>
      <c r="I26" s="62">
        <v>752.54148155999883</v>
      </c>
      <c r="J26" s="187">
        <v>446.52399730999582</v>
      </c>
      <c r="L26" s="31"/>
      <c r="M26" s="31"/>
      <c r="N26" s="31"/>
    </row>
    <row r="27" spans="1:14" ht="21" customHeight="1">
      <c r="A27" s="6"/>
      <c r="B27" s="63" t="s">
        <v>156</v>
      </c>
      <c r="C27" s="64">
        <v>394.8059198399979</v>
      </c>
      <c r="D27" s="64">
        <v>562.47512034577744</v>
      </c>
      <c r="E27" s="64">
        <v>474.95514619405685</v>
      </c>
      <c r="F27" s="64">
        <v>917.05790085085368</v>
      </c>
      <c r="G27" s="64">
        <v>-271.35819153000119</v>
      </c>
      <c r="H27" s="64">
        <v>627.19117545000199</v>
      </c>
      <c r="I27" s="64">
        <v>782.55067089672593</v>
      </c>
      <c r="J27" s="184">
        <v>287.92327841712927</v>
      </c>
      <c r="L27" s="31"/>
      <c r="M27" s="31"/>
      <c r="N27" s="31"/>
    </row>
    <row r="28" spans="1:14" ht="21" customHeight="1">
      <c r="A28" s="6"/>
      <c r="B28" s="63" t="s">
        <v>151</v>
      </c>
      <c r="C28" s="64">
        <v>-299.13485626999875</v>
      </c>
      <c r="D28" s="64">
        <v>238.11047933728503</v>
      </c>
      <c r="E28" s="64">
        <v>-229.35064043664158</v>
      </c>
      <c r="F28" s="64">
        <v>-541.18493877031506</v>
      </c>
      <c r="G28" s="64">
        <v>487.46515769436473</v>
      </c>
      <c r="H28" s="64">
        <v>-181.98199861399962</v>
      </c>
      <c r="I28" s="64">
        <v>-212.47776461403794</v>
      </c>
      <c r="J28" s="184">
        <v>-187.64787779846779</v>
      </c>
      <c r="L28" s="31"/>
      <c r="M28" s="31"/>
      <c r="N28" s="31"/>
    </row>
    <row r="29" spans="1:14" ht="20.75" customHeight="1">
      <c r="A29" s="6"/>
      <c r="B29" s="63" t="s">
        <v>157</v>
      </c>
      <c r="C29" s="64">
        <v>49.607387409999163</v>
      </c>
      <c r="D29" s="64">
        <v>788.86161224306238</v>
      </c>
      <c r="E29" s="64">
        <v>193.29132389741528</v>
      </c>
      <c r="F29" s="64">
        <v>303.6617903405388</v>
      </c>
      <c r="G29" s="64">
        <v>186.21746609436354</v>
      </c>
      <c r="H29" s="64">
        <v>408.23712762600258</v>
      </c>
      <c r="I29" s="64">
        <v>548.31423752268779</v>
      </c>
      <c r="J29" s="184">
        <v>81.259434268661153</v>
      </c>
      <c r="L29" s="31"/>
      <c r="M29" s="31"/>
      <c r="N29" s="31"/>
    </row>
    <row r="30" spans="1:14" ht="21" customHeight="1">
      <c r="A30" s="6"/>
      <c r="B30" s="49" t="s">
        <v>110</v>
      </c>
      <c r="C30" s="50">
        <v>-2.2199361799999968</v>
      </c>
      <c r="D30" s="50">
        <v>-93.151460750000041</v>
      </c>
      <c r="E30" s="50">
        <v>-1.5318662999999901</v>
      </c>
      <c r="F30" s="50">
        <v>-69.153889440000029</v>
      </c>
      <c r="G30" s="50">
        <v>-90.014600120000026</v>
      </c>
      <c r="H30" s="50">
        <v>-2.0690519846546493</v>
      </c>
      <c r="I30" s="50">
        <v>-30.553614092587054</v>
      </c>
      <c r="J30" s="188">
        <v>-116.19228555653751</v>
      </c>
      <c r="L30" s="31"/>
      <c r="M30" s="31"/>
      <c r="N30" s="31"/>
    </row>
    <row r="31" spans="1:14" ht="21" customHeight="1">
      <c r="A31" s="6"/>
      <c r="B31" s="51" t="s">
        <v>221</v>
      </c>
      <c r="C31" s="52">
        <v>0</v>
      </c>
      <c r="D31" s="52">
        <v>-206.34942537000001</v>
      </c>
      <c r="E31" s="52">
        <v>-212.40136819999998</v>
      </c>
      <c r="F31" s="52">
        <v>0</v>
      </c>
      <c r="G31" s="52">
        <v>0</v>
      </c>
      <c r="H31" s="52">
        <v>-250.92755378000001</v>
      </c>
      <c r="I31" s="52">
        <v>-228.70429985999996</v>
      </c>
      <c r="J31" s="185">
        <v>0</v>
      </c>
      <c r="L31" s="31"/>
      <c r="M31" s="31"/>
      <c r="N31" s="31"/>
    </row>
    <row r="32" spans="1:14" ht="21" customHeight="1">
      <c r="A32" s="6"/>
      <c r="B32" s="51" t="s">
        <v>168</v>
      </c>
      <c r="C32" s="52">
        <v>-48.312017149999996</v>
      </c>
      <c r="D32" s="52">
        <v>-85.158605030000018</v>
      </c>
      <c r="E32" s="52">
        <v>-190.51612120999994</v>
      </c>
      <c r="F32" s="52">
        <v>-26.542012410000041</v>
      </c>
      <c r="G32" s="52">
        <v>-39.107409229999995</v>
      </c>
      <c r="H32" s="52">
        <v>-134.63737241999999</v>
      </c>
      <c r="I32" s="52">
        <v>0</v>
      </c>
      <c r="J32" s="185">
        <v>-76.255212699999987</v>
      </c>
      <c r="L32" s="31"/>
      <c r="M32" s="31"/>
      <c r="N32" s="31"/>
    </row>
    <row r="33" spans="1:14" ht="21" customHeight="1">
      <c r="A33" s="6"/>
      <c r="B33" s="63" t="s">
        <v>60</v>
      </c>
      <c r="C33" s="64">
        <v>1505.8774650500002</v>
      </c>
      <c r="D33" s="64">
        <v>1157.7689695299996</v>
      </c>
      <c r="E33" s="64">
        <v>1471.0216007599997</v>
      </c>
      <c r="F33" s="64">
        <v>1206.8224692500003</v>
      </c>
      <c r="G33" s="64">
        <v>1226.0121986900003</v>
      </c>
      <c r="H33" s="64">
        <v>1414.9162473399988</v>
      </c>
      <c r="I33" s="64">
        <v>1170.2791275699979</v>
      </c>
      <c r="J33" s="184">
        <v>1332.4823776899989</v>
      </c>
      <c r="L33" s="31"/>
      <c r="M33" s="31"/>
      <c r="N33" s="31"/>
    </row>
    <row r="34" spans="1:14" ht="21" customHeight="1">
      <c r="A34" s="6"/>
      <c r="B34" s="65" t="s">
        <v>203</v>
      </c>
      <c r="C34" s="66">
        <v>0.44867579430865218</v>
      </c>
      <c r="D34" s="66">
        <v>0.35062233327646525</v>
      </c>
      <c r="E34" s="66">
        <v>0.48096850777416766</v>
      </c>
      <c r="F34" s="66">
        <v>0.39650170268882978</v>
      </c>
      <c r="G34" s="66">
        <v>0.44</v>
      </c>
      <c r="H34" s="66">
        <v>0.51</v>
      </c>
      <c r="I34" s="66">
        <v>0.41</v>
      </c>
      <c r="J34" s="189">
        <v>0.47683161898197507</v>
      </c>
      <c r="L34" s="31"/>
      <c r="M34" s="31"/>
      <c r="N34" s="31"/>
    </row>
    <row r="35" spans="1:14" ht="27" customHeight="1">
      <c r="A35" s="6"/>
      <c r="B35" s="249" t="s">
        <v>241</v>
      </c>
      <c r="C35" s="249"/>
      <c r="D35" s="249"/>
      <c r="E35" s="249"/>
      <c r="F35" s="249"/>
      <c r="G35" s="249"/>
      <c r="H35" s="249"/>
    </row>
    <row r="36" spans="1:14" ht="27" customHeight="1" thickBot="1">
      <c r="A36" s="6"/>
      <c r="B36" s="44" t="s">
        <v>50</v>
      </c>
      <c r="C36" s="10"/>
      <c r="D36" s="10"/>
      <c r="E36" s="10"/>
      <c r="F36" s="10"/>
      <c r="G36" s="10"/>
      <c r="H36" s="10"/>
      <c r="I36" s="10"/>
      <c r="J36" s="10"/>
    </row>
    <row r="37" spans="1:14" ht="27" customHeight="1">
      <c r="A37" s="6"/>
      <c r="B37" s="8"/>
      <c r="C37" s="26"/>
      <c r="D37" s="26"/>
      <c r="E37" s="26"/>
      <c r="F37" s="29"/>
      <c r="G37" s="9"/>
      <c r="H37" s="9"/>
      <c r="I37" s="9"/>
      <c r="J37" s="9"/>
    </row>
    <row r="38" spans="1:14" ht="23.25" customHeight="1">
      <c r="A38" s="6"/>
      <c r="B38" s="161"/>
      <c r="C38" s="248">
        <v>2024</v>
      </c>
      <c r="D38" s="248"/>
      <c r="E38" s="248"/>
      <c r="F38" s="248"/>
      <c r="G38" s="248">
        <v>2025</v>
      </c>
      <c r="H38" s="248"/>
      <c r="I38" s="248"/>
      <c r="J38" s="248"/>
    </row>
    <row r="39" spans="1:14" ht="23.25" customHeight="1">
      <c r="A39" s="6"/>
      <c r="B39" s="164"/>
      <c r="C39" s="163" t="s">
        <v>187</v>
      </c>
      <c r="D39" s="163" t="s">
        <v>197</v>
      </c>
      <c r="E39" s="163" t="s">
        <v>218</v>
      </c>
      <c r="F39" s="163" t="s">
        <v>220</v>
      </c>
      <c r="G39" s="163" t="s">
        <v>224</v>
      </c>
      <c r="H39" s="163" t="s">
        <v>229</v>
      </c>
      <c r="I39" s="163" t="s">
        <v>234</v>
      </c>
      <c r="J39" s="197" t="s">
        <v>240</v>
      </c>
    </row>
    <row r="40" spans="1:14" ht="21" customHeight="1">
      <c r="A40" s="6"/>
      <c r="B40" s="49" t="s">
        <v>165</v>
      </c>
      <c r="C40" s="56">
        <v>1.0857873015873016</v>
      </c>
      <c r="D40" s="172">
        <v>1.0767174603174603</v>
      </c>
      <c r="E40" s="172">
        <v>1.0983454545454547</v>
      </c>
      <c r="F40" s="172">
        <v>1.0681375</v>
      </c>
      <c r="G40" s="172">
        <v>1.0523412698412702</v>
      </c>
      <c r="H40" s="172">
        <v>1.1338032258064514</v>
      </c>
      <c r="I40" s="172">
        <v>1.1680863608013501</v>
      </c>
      <c r="J40" s="190">
        <v>1.1634171865880489</v>
      </c>
      <c r="L40" s="32"/>
      <c r="M40" s="32"/>
      <c r="N40" s="32"/>
    </row>
    <row r="41" spans="1:14" ht="21" customHeight="1">
      <c r="A41" s="6"/>
      <c r="B41" s="51" t="s">
        <v>166</v>
      </c>
      <c r="C41" s="53">
        <v>5.3752269841269849</v>
      </c>
      <c r="D41" s="53">
        <v>5.6091857142857151</v>
      </c>
      <c r="E41" s="53">
        <v>6.0902439393939405</v>
      </c>
      <c r="F41" s="53">
        <v>6.2197859375000002</v>
      </c>
      <c r="G41" s="53">
        <v>6.1647158730158731</v>
      </c>
      <c r="H41" s="53">
        <v>6.411310937499997</v>
      </c>
      <c r="I41" s="53">
        <v>6.3705424242424256</v>
      </c>
      <c r="J41" s="191">
        <v>6.2728124999999997</v>
      </c>
      <c r="L41" s="32"/>
      <c r="M41" s="32"/>
      <c r="N41" s="32"/>
    </row>
    <row r="42" spans="1:14" ht="21" customHeight="1">
      <c r="A42" s="6"/>
      <c r="B42" s="51" t="s">
        <v>85</v>
      </c>
      <c r="C42" s="53">
        <v>83.161031746031739</v>
      </c>
      <c r="D42" s="53">
        <v>84.972822580645143</v>
      </c>
      <c r="E42" s="53">
        <v>80.338307692307708</v>
      </c>
      <c r="F42" s="53">
        <v>74.733281250000005</v>
      </c>
      <c r="G42" s="53">
        <v>75.728174603174594</v>
      </c>
      <c r="H42" s="53">
        <v>67.884016393442607</v>
      </c>
      <c r="I42" s="53">
        <v>69.126692434457638</v>
      </c>
      <c r="J42" s="191">
        <v>63.726640582084656</v>
      </c>
      <c r="L42" s="32"/>
      <c r="M42" s="32"/>
      <c r="N42" s="32"/>
    </row>
    <row r="43" spans="1:14" ht="21" customHeight="1">
      <c r="A43" s="6"/>
      <c r="B43" s="51" t="s">
        <v>86</v>
      </c>
      <c r="C43" s="53">
        <v>27.36149</v>
      </c>
      <c r="D43" s="53">
        <v>31.952560000000002</v>
      </c>
      <c r="E43" s="53">
        <v>35.870203333333336</v>
      </c>
      <c r="F43" s="53">
        <v>43.498559999999998</v>
      </c>
      <c r="G43" s="53">
        <v>46.79638666666667</v>
      </c>
      <c r="H43" s="53">
        <v>34.880966666666666</v>
      </c>
      <c r="I43" s="53">
        <v>32.805766666666663</v>
      </c>
      <c r="J43" s="191">
        <v>29.740353333333331</v>
      </c>
      <c r="L43" s="32"/>
      <c r="M43" s="32"/>
      <c r="N43" s="32"/>
    </row>
    <row r="44" spans="1:14" ht="21" customHeight="1">
      <c r="A44" s="6"/>
      <c r="B44" s="51" t="s">
        <v>78</v>
      </c>
      <c r="C44" s="53">
        <v>27.432820000000003</v>
      </c>
      <c r="D44" s="53">
        <v>31.540476666666667</v>
      </c>
      <c r="E44" s="53">
        <v>35.330190000000009</v>
      </c>
      <c r="F44" s="53">
        <v>42.84081333333333</v>
      </c>
      <c r="G44" s="53">
        <v>46.985170000000004</v>
      </c>
      <c r="H44" s="53">
        <v>35.365146666666668</v>
      </c>
      <c r="I44" s="53">
        <v>32.430960000000006</v>
      </c>
      <c r="J44" s="191">
        <v>30.047036666666667</v>
      </c>
      <c r="L44" s="32"/>
      <c r="M44" s="32"/>
      <c r="N44" s="32"/>
    </row>
    <row r="45" spans="1:14" ht="21" customHeight="1">
      <c r="A45" s="6"/>
      <c r="B45" s="51" t="s">
        <v>167</v>
      </c>
      <c r="C45" s="53">
        <v>28.725857957543028</v>
      </c>
      <c r="D45" s="53">
        <v>35.77675712903261</v>
      </c>
      <c r="E45" s="53">
        <v>40.449377420579786</v>
      </c>
      <c r="F45" s="53">
        <v>44.761938984873431</v>
      </c>
      <c r="G45" s="53">
        <v>44.000207432788557</v>
      </c>
      <c r="H45" s="53">
        <v>37.21639882239608</v>
      </c>
      <c r="I45" s="53">
        <v>34.533455269490752</v>
      </c>
      <c r="J45" s="191">
        <v>31.898096328951379</v>
      </c>
      <c r="L45" s="32"/>
      <c r="M45" s="32"/>
      <c r="N45" s="32"/>
    </row>
    <row r="46" spans="1:14" ht="21" customHeight="1">
      <c r="A46" s="244"/>
      <c r="B46" s="51" t="s">
        <v>184</v>
      </c>
      <c r="C46" s="53">
        <v>216.79690873015878</v>
      </c>
      <c r="D46" s="53">
        <v>147.94712499999997</v>
      </c>
      <c r="E46" s="53">
        <v>118.26116153846152</v>
      </c>
      <c r="F46" s="53">
        <v>122.85357031249998</v>
      </c>
      <c r="G46" s="53">
        <v>142.24434523809526</v>
      </c>
      <c r="H46" s="53">
        <v>137.52075819672135</v>
      </c>
      <c r="I46" s="53">
        <v>194.30116442753726</v>
      </c>
      <c r="J46" s="191">
        <v>217.08261360526078</v>
      </c>
      <c r="L46" s="32"/>
      <c r="M46" s="32"/>
      <c r="N46" s="32"/>
    </row>
    <row r="47" spans="1:14" ht="21" customHeight="1">
      <c r="A47" s="244"/>
      <c r="B47" s="51" t="s">
        <v>185</v>
      </c>
      <c r="C47" s="53">
        <v>175.97944841269839</v>
      </c>
      <c r="D47" s="53">
        <v>226.24551209677415</v>
      </c>
      <c r="E47" s="53">
        <v>152.66500769230774</v>
      </c>
      <c r="F47" s="53">
        <v>118.89263281249998</v>
      </c>
      <c r="G47" s="53">
        <v>122.84355158730159</v>
      </c>
      <c r="H47" s="53">
        <v>166.72977459016397</v>
      </c>
      <c r="I47" s="53">
        <v>184.72424135061416</v>
      </c>
      <c r="J47" s="191">
        <v>186.75448860526075</v>
      </c>
      <c r="L47" s="32"/>
      <c r="M47" s="32"/>
      <c r="N47" s="32"/>
    </row>
    <row r="48" spans="1:14" ht="21" customHeight="1">
      <c r="A48" s="244"/>
      <c r="B48" s="51" t="s">
        <v>142</v>
      </c>
      <c r="C48" s="53">
        <v>44.918240952817001</v>
      </c>
      <c r="D48" s="53">
        <v>33.350013736263818</v>
      </c>
      <c r="E48" s="53">
        <v>78.729148550724631</v>
      </c>
      <c r="F48" s="53">
        <v>94.623490267089196</v>
      </c>
      <c r="G48" s="53">
        <v>85.303066234367591</v>
      </c>
      <c r="H48" s="53">
        <v>38.537843406593431</v>
      </c>
      <c r="I48" s="53">
        <v>66.500558243727554</v>
      </c>
      <c r="J48" s="191">
        <v>70.902390221819857</v>
      </c>
      <c r="L48" s="32"/>
      <c r="M48" s="32"/>
      <c r="N48" s="32"/>
    </row>
    <row r="49" spans="1:14" ht="21" customHeight="1">
      <c r="A49" s="6"/>
      <c r="B49" s="51" t="s">
        <v>232</v>
      </c>
      <c r="C49" s="53">
        <v>30.790623054005898</v>
      </c>
      <c r="D49" s="53">
        <v>18.144560158917411</v>
      </c>
      <c r="E49" s="53">
        <v>52.575920631331918</v>
      </c>
      <c r="F49" s="53">
        <v>73.866854465719442</v>
      </c>
      <c r="G49" s="53">
        <v>60.78689384026486</v>
      </c>
      <c r="H49" s="53">
        <v>17.24934059455045</v>
      </c>
      <c r="I49" s="53">
        <v>32.489227896777727</v>
      </c>
      <c r="J49" s="191">
        <v>44.907659491861018</v>
      </c>
      <c r="L49" s="32"/>
      <c r="M49" s="32"/>
      <c r="N49" s="32"/>
    </row>
    <row r="50" spans="1:14" ht="21" customHeight="1">
      <c r="A50" s="6"/>
      <c r="B50" s="51" t="s">
        <v>87</v>
      </c>
      <c r="C50" s="53">
        <v>15.497617312657471</v>
      </c>
      <c r="D50" s="53">
        <v>16.450186969571853</v>
      </c>
      <c r="E50" s="53">
        <v>16.643803521152069</v>
      </c>
      <c r="F50" s="53">
        <v>16.391060611330087</v>
      </c>
      <c r="G50" s="53">
        <v>15.492858484626009</v>
      </c>
      <c r="H50" s="53">
        <v>16.389716987666553</v>
      </c>
      <c r="I50" s="53">
        <v>16.605877416728696</v>
      </c>
      <c r="J50" s="191">
        <v>16.775489560691845</v>
      </c>
      <c r="L50" s="32"/>
      <c r="M50" s="32"/>
      <c r="N50" s="32"/>
    </row>
    <row r="51" spans="1:14" ht="21" customHeight="1">
      <c r="A51" s="6"/>
      <c r="B51" s="54" t="s">
        <v>145</v>
      </c>
      <c r="C51" s="57">
        <v>99.86399999999999</v>
      </c>
      <c r="D51" s="57">
        <v>74.319999999999993</v>
      </c>
      <c r="E51" s="57">
        <v>78.430000000000007</v>
      </c>
      <c r="F51" s="57">
        <v>99.802999999999997</v>
      </c>
      <c r="G51" s="57">
        <v>101.40600000000001</v>
      </c>
      <c r="H51" s="57">
        <v>83.353999999999999</v>
      </c>
      <c r="I51" s="57">
        <v>83.835000000000008</v>
      </c>
      <c r="J51" s="192">
        <v>107.6</v>
      </c>
      <c r="L51" s="32"/>
      <c r="M51" s="32"/>
      <c r="N51" s="32"/>
    </row>
    <row r="52" spans="1:14" ht="37" customHeight="1">
      <c r="A52" s="6"/>
      <c r="B52" s="249" t="s">
        <v>222</v>
      </c>
      <c r="C52" s="249"/>
      <c r="D52" s="249"/>
      <c r="E52" s="249"/>
      <c r="F52" s="249"/>
      <c r="G52" s="249"/>
      <c r="H52" s="249"/>
      <c r="I52" s="249"/>
      <c r="J52" s="249"/>
    </row>
    <row r="53" spans="1:14" ht="15" customHeight="1">
      <c r="A53" s="6"/>
      <c r="B53" s="11"/>
      <c r="C53" s="11"/>
      <c r="D53" s="11"/>
      <c r="E53" s="11"/>
      <c r="F53" s="11"/>
      <c r="G53" s="11"/>
      <c r="H53" s="11"/>
      <c r="I53" s="11"/>
      <c r="J53" s="11"/>
    </row>
    <row r="54" spans="1:14" ht="27" customHeight="1" thickBot="1">
      <c r="A54" s="6"/>
      <c r="B54" s="44" t="s">
        <v>41</v>
      </c>
      <c r="C54" s="45"/>
      <c r="D54" s="45"/>
      <c r="E54" s="45"/>
      <c r="F54" s="6"/>
      <c r="G54" s="6"/>
      <c r="H54" s="6"/>
      <c r="I54" s="6"/>
      <c r="J54" s="6"/>
    </row>
    <row r="55" spans="1:14" ht="27" customHeight="1">
      <c r="A55" s="6"/>
      <c r="B55" s="67"/>
      <c r="C55" s="45"/>
      <c r="D55" s="45"/>
      <c r="E55" s="45"/>
      <c r="F55" s="6"/>
      <c r="G55" s="9"/>
      <c r="H55" s="9"/>
      <c r="I55" s="9"/>
      <c r="J55" s="9"/>
    </row>
    <row r="56" spans="1:14" ht="23.25" customHeight="1">
      <c r="A56" s="6"/>
      <c r="B56" s="165"/>
      <c r="C56" s="248">
        <v>2024</v>
      </c>
      <c r="D56" s="248"/>
      <c r="E56" s="248"/>
      <c r="F56" s="248"/>
      <c r="G56" s="248">
        <v>2025</v>
      </c>
      <c r="H56" s="248"/>
      <c r="I56" s="248"/>
      <c r="J56" s="248"/>
    </row>
    <row r="57" spans="1:14" ht="23.25" customHeight="1">
      <c r="A57" s="6"/>
      <c r="B57" s="162"/>
      <c r="C57" s="163" t="s">
        <v>187</v>
      </c>
      <c r="D57" s="163" t="s">
        <v>197</v>
      </c>
      <c r="E57" s="163" t="s">
        <v>218</v>
      </c>
      <c r="F57" s="163" t="s">
        <v>220</v>
      </c>
      <c r="G57" s="163" t="s">
        <v>224</v>
      </c>
      <c r="H57" s="163" t="s">
        <v>229</v>
      </c>
      <c r="I57" s="163" t="s">
        <v>234</v>
      </c>
      <c r="J57" s="197" t="s">
        <v>240</v>
      </c>
    </row>
    <row r="58" spans="1:14" ht="21" customHeight="1">
      <c r="A58" s="6"/>
      <c r="B58" s="49" t="s">
        <v>200</v>
      </c>
      <c r="C58" s="50">
        <v>107.14648913981864</v>
      </c>
      <c r="D58" s="173">
        <v>106.13881589374604</v>
      </c>
      <c r="E58" s="173">
        <v>112.44927363691689</v>
      </c>
      <c r="F58" s="173">
        <v>110.29947305614324</v>
      </c>
      <c r="G58" s="173">
        <v>104.49168633821722</v>
      </c>
      <c r="H58" s="173">
        <v>113.00220189381699</v>
      </c>
      <c r="I58" s="173">
        <v>114.60392514335203</v>
      </c>
      <c r="J58" s="193">
        <v>113.01457391146506</v>
      </c>
      <c r="L58" s="31"/>
      <c r="M58" s="31"/>
      <c r="N58" s="31"/>
    </row>
    <row r="59" spans="1:14" ht="21" customHeight="1">
      <c r="A59" s="6"/>
      <c r="B59" s="51" t="s">
        <v>169</v>
      </c>
      <c r="C59" s="53">
        <v>79.102672274019071</v>
      </c>
      <c r="D59" s="174">
        <v>81.042443271337859</v>
      </c>
      <c r="E59" s="174">
        <v>77.077850233610135</v>
      </c>
      <c r="F59" s="174">
        <v>71.753583815461681</v>
      </c>
      <c r="G59" s="174">
        <v>72.176042700146283</v>
      </c>
      <c r="H59" s="174">
        <v>65.23249912401495</v>
      </c>
      <c r="I59" s="174">
        <v>66.17091589371239</v>
      </c>
      <c r="J59" s="194">
        <v>61.095639004892803</v>
      </c>
      <c r="L59" s="31"/>
      <c r="M59" s="31"/>
      <c r="N59" s="31"/>
    </row>
    <row r="60" spans="1:14" ht="21" customHeight="1">
      <c r="A60" s="6"/>
      <c r="B60" s="51" t="s">
        <v>170</v>
      </c>
      <c r="C60" s="53">
        <v>35.222771016501284</v>
      </c>
      <c r="D60" s="174">
        <v>32.898333994484602</v>
      </c>
      <c r="E60" s="174">
        <v>31.720341215097644</v>
      </c>
      <c r="F60" s="174">
        <v>33.784906579639184</v>
      </c>
      <c r="G60" s="174">
        <v>34.683091824802368</v>
      </c>
      <c r="H60" s="174">
        <v>36.200000000000003</v>
      </c>
      <c r="I60" s="174">
        <v>38.714252733564145</v>
      </c>
      <c r="J60" s="194">
        <v>32.337485705016526</v>
      </c>
      <c r="L60" s="31"/>
      <c r="M60" s="31"/>
      <c r="N60" s="31"/>
    </row>
    <row r="61" spans="1:14" ht="21" customHeight="1">
      <c r="A61" s="6"/>
      <c r="B61" s="51" t="s">
        <v>182</v>
      </c>
      <c r="C61" s="53">
        <v>22.489289983396471</v>
      </c>
      <c r="D61" s="175">
        <v>23.540149213398731</v>
      </c>
      <c r="E61" s="175">
        <v>22.405546084839195</v>
      </c>
      <c r="F61" s="175">
        <v>22.308360114805936</v>
      </c>
      <c r="G61" s="174">
        <v>21.575436556854331</v>
      </c>
      <c r="H61" s="174">
        <v>21.12787422395488</v>
      </c>
      <c r="I61" s="174">
        <v>22.684242051271589</v>
      </c>
      <c r="J61" s="194">
        <v>9.9267577654485812</v>
      </c>
      <c r="L61" s="31"/>
      <c r="M61" s="31"/>
      <c r="N61" s="31"/>
    </row>
    <row r="62" spans="1:14" ht="21" customHeight="1">
      <c r="A62" s="6"/>
      <c r="B62" s="51" t="s">
        <v>49</v>
      </c>
      <c r="C62" s="53">
        <v>11.997615495064162</v>
      </c>
      <c r="D62" s="175">
        <v>7.7277838142270072</v>
      </c>
      <c r="E62" s="175">
        <v>4.6776185698967865</v>
      </c>
      <c r="F62" s="175">
        <v>5.2486389319753375</v>
      </c>
      <c r="G62" s="174">
        <v>5.5838103774770902</v>
      </c>
      <c r="H62" s="174">
        <v>6.1298501341925213</v>
      </c>
      <c r="I62" s="174">
        <v>9.452662284867051</v>
      </c>
      <c r="J62" s="194">
        <v>6.9428029591130098</v>
      </c>
      <c r="L62" s="31"/>
      <c r="M62" s="31"/>
      <c r="N62" s="31"/>
    </row>
    <row r="63" spans="1:14" ht="21" customHeight="1">
      <c r="A63" s="6"/>
      <c r="B63" s="51" t="s">
        <v>201</v>
      </c>
      <c r="C63" s="53">
        <v>3.6793743695369998</v>
      </c>
      <c r="D63" s="175">
        <v>4.3192358840329996</v>
      </c>
      <c r="E63" s="175">
        <v>4.0858486555319997</v>
      </c>
      <c r="F63" s="175">
        <v>3.8700739887289997</v>
      </c>
      <c r="G63" s="174">
        <v>3.580479604812</v>
      </c>
      <c r="H63" s="174">
        <v>4.0608145458379994</v>
      </c>
      <c r="I63" s="174">
        <v>4.0957824227959998</v>
      </c>
      <c r="J63" s="194">
        <v>3.0416103720550005</v>
      </c>
      <c r="L63" s="31"/>
      <c r="M63" s="31"/>
      <c r="N63" s="31"/>
    </row>
    <row r="64" spans="1:14" ht="21" customHeight="1">
      <c r="A64" s="6"/>
      <c r="B64" s="51" t="s">
        <v>202</v>
      </c>
      <c r="C64" s="53">
        <v>11.934212705216023</v>
      </c>
      <c r="D64" s="175">
        <v>10.897652204259138</v>
      </c>
      <c r="E64" s="175">
        <v>12.001936404210511</v>
      </c>
      <c r="F64" s="175">
        <v>11.76634733606118</v>
      </c>
      <c r="G64" s="174">
        <v>13.446506969484256</v>
      </c>
      <c r="H64" s="174">
        <v>18.56458893284551</v>
      </c>
      <c r="I64" s="174">
        <v>17.009110083331947</v>
      </c>
      <c r="J64" s="194">
        <v>17.416828020108944</v>
      </c>
      <c r="L64" s="31"/>
      <c r="M64" s="31"/>
      <c r="N64" s="31"/>
    </row>
    <row r="65" spans="1:14" ht="21" customHeight="1">
      <c r="A65" s="6"/>
      <c r="B65" s="51" t="s">
        <v>172</v>
      </c>
      <c r="C65" s="53">
        <v>1.6172904953710001</v>
      </c>
      <c r="D65" s="175">
        <v>1.7985739245539998</v>
      </c>
      <c r="E65" s="175">
        <v>1.8674159883869998</v>
      </c>
      <c r="F65" s="175">
        <v>1.8363947296469996</v>
      </c>
      <c r="G65" s="174">
        <v>1.6481300402379992</v>
      </c>
      <c r="H65" s="174">
        <v>1.8782716995171005</v>
      </c>
      <c r="I65" s="174">
        <v>1.9896891680477164</v>
      </c>
      <c r="J65" s="194">
        <v>1.7666703032649997</v>
      </c>
      <c r="L65" s="31"/>
      <c r="M65" s="31"/>
      <c r="N65" s="31"/>
    </row>
    <row r="66" spans="1:14" ht="21" customHeight="1">
      <c r="A66" s="6"/>
      <c r="B66" s="51" t="s">
        <v>188</v>
      </c>
      <c r="C66" s="53">
        <v>4.1677857723482239</v>
      </c>
      <c r="D66" s="175">
        <v>3.8669686876956377</v>
      </c>
      <c r="E66" s="175">
        <v>3.9974695124688213</v>
      </c>
      <c r="F66" s="175">
        <v>4.296490097602649</v>
      </c>
      <c r="G66" s="175">
        <v>4.6994769145668105</v>
      </c>
      <c r="H66" s="175">
        <v>3.9096493644395034</v>
      </c>
      <c r="I66" s="175">
        <v>3.6216001541708773</v>
      </c>
      <c r="J66" s="194">
        <v>4.2686534007641717</v>
      </c>
      <c r="L66" s="31"/>
      <c r="M66" s="31"/>
      <c r="N66" s="31"/>
    </row>
    <row r="67" spans="1:14" ht="21" customHeight="1">
      <c r="A67" s="6"/>
      <c r="B67" s="51" t="s">
        <v>189</v>
      </c>
      <c r="C67" s="53">
        <v>1.6980579404340521</v>
      </c>
      <c r="D67" s="175">
        <v>1.7547630532602789</v>
      </c>
      <c r="E67" s="175">
        <v>1.652624634280061</v>
      </c>
      <c r="F67" s="175">
        <v>1.7809682914032263</v>
      </c>
      <c r="G67" s="175">
        <v>1.9838217952629129</v>
      </c>
      <c r="H67" s="175">
        <v>1.9574331340623343</v>
      </c>
      <c r="I67" s="175">
        <v>1.8364987939105721</v>
      </c>
      <c r="J67" s="194">
        <v>1.8094621420256007</v>
      </c>
      <c r="L67" s="31"/>
      <c r="M67" s="31"/>
      <c r="N67" s="31"/>
    </row>
    <row r="68" spans="1:14" ht="21" customHeight="1">
      <c r="A68" s="6"/>
      <c r="B68" s="51" t="s">
        <v>175</v>
      </c>
      <c r="C68" s="52">
        <v>404.10958027784017</v>
      </c>
      <c r="D68" s="93">
        <v>778.81723726218013</v>
      </c>
      <c r="E68" s="93">
        <v>852.72930636727415</v>
      </c>
      <c r="F68" s="93">
        <v>345.59308676474791</v>
      </c>
      <c r="G68" s="93">
        <v>380.24012301442235</v>
      </c>
      <c r="H68" s="93">
        <v>667.714305993464</v>
      </c>
      <c r="I68" s="93">
        <v>732.12669172143273</v>
      </c>
      <c r="J68" s="195">
        <v>355.54838144853233</v>
      </c>
      <c r="L68" s="31"/>
      <c r="M68" s="31"/>
      <c r="N68" s="31"/>
    </row>
    <row r="69" spans="1:14" ht="21" customHeight="1">
      <c r="A69" s="6"/>
      <c r="B69" s="54" t="s">
        <v>181</v>
      </c>
      <c r="C69" s="55">
        <v>56.287397057899746</v>
      </c>
      <c r="D69" s="98">
        <v>16.713320477803066</v>
      </c>
      <c r="E69" s="98">
        <v>47.998186827147123</v>
      </c>
      <c r="F69" s="98">
        <v>71.248363561049274</v>
      </c>
      <c r="G69" s="98">
        <v>69.510289210056612</v>
      </c>
      <c r="H69" s="98">
        <v>25.097934340445363</v>
      </c>
      <c r="I69" s="98">
        <v>38.381714090943007</v>
      </c>
      <c r="J69" s="196">
        <v>49.86254010712269</v>
      </c>
      <c r="L69" s="31"/>
      <c r="M69" s="31"/>
      <c r="N69" s="31"/>
    </row>
    <row r="70" spans="1:14" ht="23.75" customHeight="1">
      <c r="A70" s="6"/>
      <c r="B70" s="247" t="s">
        <v>225</v>
      </c>
      <c r="C70" s="247"/>
      <c r="D70" s="247"/>
      <c r="E70" s="247"/>
      <c r="F70" s="247"/>
      <c r="G70" s="247"/>
      <c r="H70" s="235"/>
      <c r="I70" s="235"/>
      <c r="J70" s="235"/>
    </row>
    <row r="71" spans="1:14" ht="29.5" customHeight="1">
      <c r="A71" s="6"/>
      <c r="B71" s="68" t="s">
        <v>204</v>
      </c>
      <c r="C71" s="69"/>
      <c r="D71" s="69"/>
      <c r="E71" s="69"/>
      <c r="F71" s="28"/>
      <c r="G71" s="28"/>
      <c r="H71" s="28"/>
      <c r="I71" s="28"/>
      <c r="J71" s="28"/>
    </row>
    <row r="73" spans="1:14">
      <c r="C73" s="12"/>
      <c r="D73" s="12"/>
      <c r="E73" s="12"/>
      <c r="F73" s="12"/>
      <c r="G73" s="12"/>
      <c r="H73" s="12"/>
      <c r="I73" s="12"/>
      <c r="J73" s="12"/>
    </row>
  </sheetData>
  <mergeCells count="9">
    <mergeCell ref="B70:G70"/>
    <mergeCell ref="C8:F8"/>
    <mergeCell ref="C38:F38"/>
    <mergeCell ref="C56:F56"/>
    <mergeCell ref="B35:H35"/>
    <mergeCell ref="G8:J8"/>
    <mergeCell ref="G56:J56"/>
    <mergeCell ref="G38:J38"/>
    <mergeCell ref="B52:J52"/>
  </mergeCells>
  <phoneticPr fontId="73" type="noConversion"/>
  <hyperlinks>
    <hyperlink ref="B5" location="key_figures!B7" display="Financial Data" xr:uid="{00000000-0004-0000-0200-000000000000}"/>
  </hyperlinks>
  <pageMargins left="0.7" right="0.7" top="0.75" bottom="0.75" header="0.3" footer="0.3"/>
  <pageSetup paperSize="9" scale="44" orientation="portrait" r:id="rId1"/>
  <headerFooter>
    <oddHeader>&amp;R&amp;"Canaro Light"&amp;10&amp;K000000Internal Use&amp;1#</oddHeader>
  </headerFooter>
  <rowBreaks count="1" manualBreakCount="1">
    <brk id="53" max="16383" man="1"/>
  </rowBreaks>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6:O115"/>
  <sheetViews>
    <sheetView showGridLines="0" view="pageBreakPreview" topLeftCell="A46" zoomScale="70" zoomScaleNormal="100" zoomScaleSheetLayoutView="70" workbookViewId="0"/>
  </sheetViews>
  <sheetFormatPr defaultColWidth="9.453125" defaultRowHeight="14"/>
  <cols>
    <col min="1" max="1" width="9.453125" style="3"/>
    <col min="2" max="2" width="90.453125" style="3" bestFit="1" customWidth="1"/>
    <col min="3" max="10" width="11.54296875" style="3" customWidth="1"/>
    <col min="11" max="11" width="10.90625" style="3" customWidth="1"/>
    <col min="12" max="16384" width="9.453125" style="3"/>
  </cols>
  <sheetData>
    <row r="6" spans="1:13" ht="15">
      <c r="B6" s="44" t="s">
        <v>53</v>
      </c>
      <c r="C6" s="71"/>
      <c r="D6" s="71"/>
      <c r="E6" s="71"/>
    </row>
    <row r="7" spans="1:13" ht="15">
      <c r="B7" s="44"/>
      <c r="C7" s="71"/>
      <c r="D7" s="71"/>
      <c r="E7" s="71"/>
    </row>
    <row r="8" spans="1:13" ht="15">
      <c r="B8" s="44" t="s">
        <v>95</v>
      </c>
      <c r="C8" s="71"/>
      <c r="D8" s="71"/>
      <c r="E8" s="71"/>
    </row>
    <row r="9" spans="1:13">
      <c r="B9" s="72"/>
      <c r="C9" s="71"/>
      <c r="D9" s="71"/>
      <c r="E9" s="71"/>
    </row>
    <row r="10" spans="1:13" ht="15">
      <c r="B10" s="46" t="s">
        <v>100</v>
      </c>
      <c r="C10" s="73"/>
      <c r="D10" s="73"/>
      <c r="E10" s="73"/>
    </row>
    <row r="11" spans="1:13" ht="23.25" customHeight="1">
      <c r="B11" s="161"/>
      <c r="C11" s="248">
        <v>2024</v>
      </c>
      <c r="D11" s="248"/>
      <c r="E11" s="248"/>
      <c r="F11" s="248"/>
      <c r="G11" s="248">
        <v>2025</v>
      </c>
      <c r="H11" s="248"/>
      <c r="I11" s="248"/>
      <c r="J11" s="248"/>
      <c r="K11" s="219"/>
    </row>
    <row r="12" spans="1:13" ht="23.25" customHeight="1">
      <c r="B12" s="162"/>
      <c r="C12" s="163" t="s">
        <v>187</v>
      </c>
      <c r="D12" s="163" t="s">
        <v>197</v>
      </c>
      <c r="E12" s="163" t="s">
        <v>218</v>
      </c>
      <c r="F12" s="163" t="s">
        <v>220</v>
      </c>
      <c r="G12" s="163" t="s">
        <v>224</v>
      </c>
      <c r="H12" s="163" t="s">
        <v>229</v>
      </c>
      <c r="I12" s="163" t="s">
        <v>234</v>
      </c>
      <c r="J12" s="197" t="s">
        <v>240</v>
      </c>
    </row>
    <row r="13" spans="1:13" ht="18" customHeight="1">
      <c r="B13" s="61" t="s">
        <v>208</v>
      </c>
      <c r="C13" s="62">
        <v>107.14648913981864</v>
      </c>
      <c r="D13" s="62">
        <v>106.13881589374604</v>
      </c>
      <c r="E13" s="62">
        <v>112.44927363691689</v>
      </c>
      <c r="F13" s="62">
        <v>110.29947305614324</v>
      </c>
      <c r="G13" s="62">
        <v>104.49168633821722</v>
      </c>
      <c r="H13" s="62">
        <v>113.00220189381699</v>
      </c>
      <c r="I13" s="62">
        <v>114.60392514335203</v>
      </c>
      <c r="J13" s="187">
        <v>113.01457391146506</v>
      </c>
      <c r="K13" s="33"/>
      <c r="L13" s="33"/>
      <c r="M13" s="33"/>
    </row>
    <row r="14" spans="1:13" ht="18" customHeight="1">
      <c r="B14" s="74" t="s">
        <v>178</v>
      </c>
      <c r="C14" s="52"/>
      <c r="D14" s="52"/>
      <c r="E14" s="52"/>
      <c r="F14" s="52"/>
      <c r="G14" s="52"/>
      <c r="H14" s="52"/>
      <c r="I14" s="52"/>
      <c r="J14" s="185"/>
      <c r="K14" s="33"/>
      <c r="L14" s="33"/>
      <c r="M14" s="33"/>
    </row>
    <row r="15" spans="1:13" ht="18" customHeight="1">
      <c r="B15" s="75" t="s">
        <v>57</v>
      </c>
      <c r="C15" s="52">
        <v>95.276034689524408</v>
      </c>
      <c r="D15" s="52">
        <v>93.812614823986365</v>
      </c>
      <c r="E15" s="52">
        <v>98.807738333410271</v>
      </c>
      <c r="F15" s="52">
        <v>96.400073685528312</v>
      </c>
      <c r="G15" s="52">
        <v>90.60374104750251</v>
      </c>
      <c r="H15" s="52">
        <v>97.854664846600571</v>
      </c>
      <c r="I15" s="52">
        <v>98.240103242692243</v>
      </c>
      <c r="J15" s="185">
        <v>97.871524462969873</v>
      </c>
      <c r="K15" s="33"/>
      <c r="L15" s="33"/>
      <c r="M15" s="33"/>
    </row>
    <row r="16" spans="1:13" ht="18" customHeight="1">
      <c r="A16" s="19"/>
      <c r="B16" s="75" t="s">
        <v>162</v>
      </c>
      <c r="C16" s="52">
        <v>11.870454450294233</v>
      </c>
      <c r="D16" s="52">
        <v>12.326201069759676</v>
      </c>
      <c r="E16" s="52">
        <v>13.641535303506615</v>
      </c>
      <c r="F16" s="52">
        <v>13.89939937061493</v>
      </c>
      <c r="G16" s="52">
        <v>13.887945290714711</v>
      </c>
      <c r="H16" s="52">
        <v>15.147537047216417</v>
      </c>
      <c r="I16" s="52">
        <v>16.36382190065979</v>
      </c>
      <c r="J16" s="185">
        <v>15.143049448495205</v>
      </c>
      <c r="K16" s="33"/>
      <c r="L16" s="33"/>
      <c r="M16" s="33"/>
    </row>
    <row r="17" spans="2:13" ht="18" customHeight="1">
      <c r="B17" s="84" t="s">
        <v>209</v>
      </c>
      <c r="C17" s="85"/>
      <c r="D17" s="88"/>
      <c r="E17" s="88"/>
      <c r="F17" s="88"/>
      <c r="G17" s="88"/>
      <c r="H17" s="88"/>
      <c r="I17" s="88"/>
      <c r="J17" s="198"/>
      <c r="K17" s="33"/>
      <c r="L17" s="33"/>
      <c r="M17" s="33"/>
    </row>
    <row r="18" spans="2:13" ht="18" customHeight="1">
      <c r="B18" s="74" t="s">
        <v>160</v>
      </c>
      <c r="C18" s="53">
        <v>79.102672274019071</v>
      </c>
      <c r="D18" s="53">
        <v>81.042443271337859</v>
      </c>
      <c r="E18" s="53">
        <v>77.077850233610135</v>
      </c>
      <c r="F18" s="53">
        <v>71.753583815461681</v>
      </c>
      <c r="G18" s="53">
        <v>72.176042700146283</v>
      </c>
      <c r="H18" s="53">
        <v>65.23249912401495</v>
      </c>
      <c r="I18" s="53">
        <v>66.17091589371239</v>
      </c>
      <c r="J18" s="191">
        <v>61.095639004892803</v>
      </c>
      <c r="K18" s="33"/>
      <c r="L18" s="33"/>
      <c r="M18" s="33"/>
    </row>
    <row r="19" spans="2:13" ht="18" customHeight="1">
      <c r="B19" s="74" t="s">
        <v>161</v>
      </c>
      <c r="C19" s="53">
        <v>35.222771016501284</v>
      </c>
      <c r="D19" s="53">
        <v>32.898333994484602</v>
      </c>
      <c r="E19" s="53">
        <v>31.720341215097644</v>
      </c>
      <c r="F19" s="53">
        <v>33.784906579639184</v>
      </c>
      <c r="G19" s="53">
        <v>34.683091824802368</v>
      </c>
      <c r="H19" s="53">
        <v>36.200000000000003</v>
      </c>
      <c r="I19" s="53">
        <v>38.714252733564145</v>
      </c>
      <c r="J19" s="191">
        <v>32.337485705016526</v>
      </c>
      <c r="K19" s="33"/>
      <c r="L19" s="33"/>
      <c r="M19" s="33"/>
    </row>
    <row r="20" spans="2:13" ht="18" customHeight="1">
      <c r="B20" s="63" t="s">
        <v>101</v>
      </c>
      <c r="C20" s="89">
        <v>7.2078845723821132</v>
      </c>
      <c r="D20" s="89">
        <v>7.5385828494497904</v>
      </c>
      <c r="E20" s="89">
        <v>7.0595625068738039</v>
      </c>
      <c r="F20" s="89">
        <v>6.5189949689572142</v>
      </c>
      <c r="G20" s="89">
        <v>6.6853937527576059</v>
      </c>
      <c r="H20" s="89">
        <v>6.0608793487302535</v>
      </c>
      <c r="I20" s="89">
        <v>5.8693295452849386</v>
      </c>
      <c r="J20" s="201">
        <v>5.5274643112949073</v>
      </c>
      <c r="K20" s="33"/>
      <c r="L20" s="33"/>
      <c r="M20" s="33"/>
    </row>
    <row r="21" spans="2:13" ht="18" customHeight="1">
      <c r="B21" s="63" t="s">
        <v>37</v>
      </c>
      <c r="C21" s="89">
        <v>2.4928477545719248</v>
      </c>
      <c r="D21" s="89">
        <v>1.7324756575158637</v>
      </c>
      <c r="E21" s="89">
        <v>2.0818970925531248</v>
      </c>
      <c r="F21" s="89">
        <v>2.8148710737769438</v>
      </c>
      <c r="G21" s="89">
        <v>2.6405272636490964</v>
      </c>
      <c r="H21" s="89">
        <v>1.1837021749416448</v>
      </c>
      <c r="I21" s="89">
        <v>3.5255703541924799</v>
      </c>
      <c r="J21" s="201">
        <v>3.5790173836685089</v>
      </c>
      <c r="K21" s="33"/>
      <c r="L21" s="33"/>
      <c r="M21" s="33"/>
    </row>
    <row r="22" spans="2:13" ht="18" customHeight="1">
      <c r="B22" s="86" t="s">
        <v>226</v>
      </c>
      <c r="C22" s="230">
        <v>11.024654046322583</v>
      </c>
      <c r="D22" s="230">
        <v>11.354493346911054</v>
      </c>
      <c r="E22" s="230">
        <v>11.573990211558865</v>
      </c>
      <c r="F22" s="230">
        <v>10.867844195441103</v>
      </c>
      <c r="G22" s="230">
        <v>10.506886612670765</v>
      </c>
      <c r="H22" s="230">
        <v>10.581871319385961</v>
      </c>
      <c r="I22" s="230">
        <v>9.1591966419516258</v>
      </c>
      <c r="J22" s="231">
        <v>10.393861876546078</v>
      </c>
      <c r="K22" s="33"/>
      <c r="L22" s="33"/>
      <c r="M22" s="33"/>
    </row>
    <row r="23" spans="2:13" ht="18" customHeight="1">
      <c r="B23" s="61" t="s">
        <v>65</v>
      </c>
      <c r="C23" s="62">
        <v>568.87303431999999</v>
      </c>
      <c r="D23" s="62">
        <v>531.13864427999988</v>
      </c>
      <c r="E23" s="62">
        <v>540.74473937000062</v>
      </c>
      <c r="F23" s="62">
        <v>437.46465525000008</v>
      </c>
      <c r="G23" s="62">
        <v>384.77080314999989</v>
      </c>
      <c r="H23" s="62">
        <v>403.39503434000005</v>
      </c>
      <c r="I23" s="62">
        <v>464.20177530999979</v>
      </c>
      <c r="J23" s="187">
        <v>429.70996038000021</v>
      </c>
      <c r="K23" s="33"/>
      <c r="L23" s="33"/>
      <c r="M23" s="33"/>
    </row>
    <row r="24" spans="2:13" ht="18" customHeight="1">
      <c r="B24" s="51" t="s">
        <v>186</v>
      </c>
      <c r="C24" s="52">
        <v>-99.000992709999991</v>
      </c>
      <c r="D24" s="52">
        <v>-101.84286219000001</v>
      </c>
      <c r="E24" s="52">
        <v>-112.04986377999992</v>
      </c>
      <c r="F24" s="52">
        <v>-170.47935577000004</v>
      </c>
      <c r="G24" s="52">
        <v>-94.189833539999995</v>
      </c>
      <c r="H24" s="52">
        <v>-94.869585019999988</v>
      </c>
      <c r="I24" s="52">
        <v>-82.146324790000051</v>
      </c>
      <c r="J24" s="185">
        <v>-93.485470239999984</v>
      </c>
      <c r="K24" s="33"/>
      <c r="L24" s="33"/>
      <c r="M24" s="33"/>
    </row>
    <row r="25" spans="2:13" ht="18" customHeight="1">
      <c r="B25" s="63" t="s">
        <v>66</v>
      </c>
      <c r="C25" s="64">
        <v>469.87204161</v>
      </c>
      <c r="D25" s="64">
        <v>429.29578208999988</v>
      </c>
      <c r="E25" s="64">
        <v>428.69487559000049</v>
      </c>
      <c r="F25" s="64">
        <v>266.98529948000032</v>
      </c>
      <c r="G25" s="64">
        <v>290.58096960999984</v>
      </c>
      <c r="H25" s="64">
        <v>308.52544932000018</v>
      </c>
      <c r="I25" s="64">
        <v>382.05545051999968</v>
      </c>
      <c r="J25" s="184">
        <v>336.22449014000006</v>
      </c>
      <c r="K25" s="33"/>
      <c r="L25" s="33"/>
      <c r="M25" s="33"/>
    </row>
    <row r="26" spans="2:13" ht="18" customHeight="1">
      <c r="B26" s="86" t="s">
        <v>67</v>
      </c>
      <c r="C26" s="87">
        <v>551.20223965000002</v>
      </c>
      <c r="D26" s="87">
        <v>582.77425121999966</v>
      </c>
      <c r="E26" s="87">
        <v>456.36447323000061</v>
      </c>
      <c r="F26" s="87">
        <v>348.70720389999929</v>
      </c>
      <c r="G26" s="87">
        <v>432.87433832999994</v>
      </c>
      <c r="H26" s="87">
        <v>308.34841273000001</v>
      </c>
      <c r="I26" s="87">
        <v>234.85351993999984</v>
      </c>
      <c r="J26" s="200">
        <v>338.0254787599996</v>
      </c>
      <c r="K26" s="33"/>
      <c r="L26" s="33"/>
      <c r="M26" s="33"/>
    </row>
    <row r="27" spans="2:13" ht="63" customHeight="1">
      <c r="B27" s="251" t="s">
        <v>230</v>
      </c>
      <c r="C27" s="251"/>
      <c r="D27" s="251"/>
      <c r="E27" s="251"/>
      <c r="F27" s="251"/>
      <c r="G27" s="251"/>
      <c r="H27" s="251"/>
      <c r="I27" s="251"/>
    </row>
    <row r="28" spans="2:13" ht="23.75" customHeight="1">
      <c r="B28" s="77"/>
      <c r="C28" s="77"/>
      <c r="D28" s="77"/>
      <c r="E28" s="77"/>
    </row>
    <row r="29" spans="2:13" ht="21" customHeight="1">
      <c r="B29" s="77"/>
      <c r="C29" s="77"/>
      <c r="D29" s="77"/>
      <c r="E29" s="77"/>
    </row>
    <row r="30" spans="2:13" ht="15">
      <c r="B30" s="44" t="s">
        <v>171</v>
      </c>
      <c r="C30" s="71"/>
      <c r="D30" s="71"/>
      <c r="E30" s="71"/>
    </row>
    <row r="31" spans="2:13">
      <c r="B31" s="78"/>
      <c r="C31" s="71"/>
      <c r="D31" s="71"/>
      <c r="E31" s="71"/>
    </row>
    <row r="32" spans="2:13" ht="15">
      <c r="B32" s="44" t="s">
        <v>97</v>
      </c>
      <c r="C32" s="80"/>
      <c r="D32" s="80"/>
      <c r="E32" s="80"/>
    </row>
    <row r="33" spans="2:15" ht="22.75" customHeight="1">
      <c r="B33" s="165"/>
      <c r="C33" s="248">
        <v>2024</v>
      </c>
      <c r="D33" s="248"/>
      <c r="E33" s="248"/>
      <c r="F33" s="248"/>
      <c r="G33" s="248">
        <v>2025</v>
      </c>
      <c r="H33" s="248"/>
      <c r="I33" s="248"/>
      <c r="J33" s="248"/>
    </row>
    <row r="34" spans="2:15" ht="22.75" customHeight="1">
      <c r="B34" s="162"/>
      <c r="C34" s="163" t="s">
        <v>187</v>
      </c>
      <c r="D34" s="163" t="s">
        <v>197</v>
      </c>
      <c r="E34" s="163" t="s">
        <v>218</v>
      </c>
      <c r="F34" s="163" t="s">
        <v>220</v>
      </c>
      <c r="G34" s="163" t="s">
        <v>224</v>
      </c>
      <c r="H34" s="163" t="s">
        <v>229</v>
      </c>
      <c r="I34" s="163" t="s">
        <v>234</v>
      </c>
      <c r="J34" s="197" t="s">
        <v>240</v>
      </c>
    </row>
    <row r="35" spans="2:15" ht="18.5" customHeight="1">
      <c r="B35" s="61" t="s">
        <v>106</v>
      </c>
      <c r="C35" s="88">
        <v>22.489289983396471</v>
      </c>
      <c r="D35" s="88">
        <v>23.540149213398731</v>
      </c>
      <c r="E35" s="88">
        <v>22.405546084839195</v>
      </c>
      <c r="F35" s="88">
        <v>22.308360114805936</v>
      </c>
      <c r="G35" s="88">
        <v>21.575436556854331</v>
      </c>
      <c r="H35" s="88">
        <v>21.12787422395488</v>
      </c>
      <c r="I35" s="88">
        <v>22.684242051271589</v>
      </c>
      <c r="J35" s="198">
        <v>9.9267577654485812</v>
      </c>
      <c r="K35" s="242"/>
      <c r="L35" s="241"/>
      <c r="M35" s="37"/>
    </row>
    <row r="36" spans="2:15" ht="18.5" customHeight="1">
      <c r="B36" s="63" t="s">
        <v>210</v>
      </c>
      <c r="C36" s="89">
        <v>11.997615495064162</v>
      </c>
      <c r="D36" s="89">
        <v>7.7277838142270072</v>
      </c>
      <c r="E36" s="89">
        <v>4.6776185698967865</v>
      </c>
      <c r="F36" s="89">
        <v>5.2486389319753375</v>
      </c>
      <c r="G36" s="89">
        <v>5.5838103774770902</v>
      </c>
      <c r="H36" s="89">
        <v>6.1298501341925213</v>
      </c>
      <c r="I36" s="89">
        <v>9.452662284867051</v>
      </c>
      <c r="J36" s="201">
        <v>6.9428029591130098</v>
      </c>
      <c r="K36" s="37"/>
      <c r="L36" s="37"/>
      <c r="M36" s="37"/>
    </row>
    <row r="37" spans="2:15" ht="18.5" customHeight="1">
      <c r="B37" s="51" t="s">
        <v>82</v>
      </c>
      <c r="C37" s="53">
        <v>1.7009993418841296</v>
      </c>
      <c r="D37" s="53">
        <v>2.5027294008190863</v>
      </c>
      <c r="E37" s="53">
        <v>2.688114663637502</v>
      </c>
      <c r="F37" s="53">
        <v>2.6175975702254335</v>
      </c>
      <c r="G37" s="53">
        <v>2.9536893500865937</v>
      </c>
      <c r="H37" s="53">
        <v>2.7408327264763921</v>
      </c>
      <c r="I37" s="53">
        <v>3.1554768784222009</v>
      </c>
      <c r="J37" s="191">
        <v>14.832461803779184</v>
      </c>
      <c r="K37" s="37"/>
      <c r="L37" s="37"/>
      <c r="M37" s="37"/>
    </row>
    <row r="38" spans="2:15" ht="18.5" customHeight="1">
      <c r="B38" s="81" t="s">
        <v>205</v>
      </c>
      <c r="C38" s="53">
        <v>3.6793743695369998</v>
      </c>
      <c r="D38" s="53">
        <v>4.3192358840329996</v>
      </c>
      <c r="E38" s="53">
        <v>4.0858486555319997</v>
      </c>
      <c r="F38" s="53">
        <v>3.8700739887289997</v>
      </c>
      <c r="G38" s="53">
        <v>3.580479604812</v>
      </c>
      <c r="H38" s="53">
        <v>4.0608145458379994</v>
      </c>
      <c r="I38" s="53">
        <v>4.0957824227959998</v>
      </c>
      <c r="J38" s="191">
        <v>3.0416103720550005</v>
      </c>
      <c r="K38" s="37"/>
      <c r="L38" s="37"/>
      <c r="M38" s="37"/>
    </row>
    <row r="39" spans="2:15" ht="18.5" customHeight="1">
      <c r="B39" s="81" t="s">
        <v>206</v>
      </c>
      <c r="C39" s="53">
        <v>11.934212705216023</v>
      </c>
      <c r="D39" s="53">
        <v>10.897652204259138</v>
      </c>
      <c r="E39" s="53">
        <v>12.001936404210511</v>
      </c>
      <c r="F39" s="53">
        <v>11.76634733606118</v>
      </c>
      <c r="G39" s="53">
        <v>13.446506969484256</v>
      </c>
      <c r="H39" s="53">
        <v>18.56458893284551</v>
      </c>
      <c r="I39" s="53">
        <v>17.009110083331947</v>
      </c>
      <c r="J39" s="191">
        <v>17.416828020108944</v>
      </c>
      <c r="K39" s="37"/>
      <c r="L39" s="241"/>
      <c r="M39" s="37"/>
    </row>
    <row r="40" spans="2:15" ht="18.5" customHeight="1">
      <c r="B40" s="58" t="s">
        <v>107</v>
      </c>
      <c r="C40" s="53">
        <v>4.1979627652160225</v>
      </c>
      <c r="D40" s="53">
        <v>5.2284615372591379</v>
      </c>
      <c r="E40" s="53">
        <v>6.2859759212105093</v>
      </c>
      <c r="F40" s="53">
        <v>5.6949995260611814</v>
      </c>
      <c r="G40" s="53">
        <v>7.0655721484842555</v>
      </c>
      <c r="H40" s="53">
        <v>13.07421052284551</v>
      </c>
      <c r="I40" s="53">
        <v>11.835922840331946</v>
      </c>
      <c r="J40" s="191">
        <v>11.412538077108945</v>
      </c>
      <c r="K40" s="37"/>
      <c r="L40" s="241"/>
      <c r="M40" s="37"/>
      <c r="O40" s="243"/>
    </row>
    <row r="41" spans="2:15" ht="18.5" customHeight="1">
      <c r="B41" s="61" t="s">
        <v>65</v>
      </c>
      <c r="C41" s="62">
        <v>303.90190157999996</v>
      </c>
      <c r="D41" s="62">
        <v>226.33062995</v>
      </c>
      <c r="E41" s="62">
        <v>164.60529047</v>
      </c>
      <c r="F41" s="62">
        <v>181.64756086000023</v>
      </c>
      <c r="G41" s="62">
        <v>218.17188388999998</v>
      </c>
      <c r="H41" s="62">
        <v>320.45573566000007</v>
      </c>
      <c r="I41" s="62">
        <v>315.16667181000003</v>
      </c>
      <c r="J41" s="187">
        <v>97.966443920000188</v>
      </c>
      <c r="K41" s="37"/>
      <c r="L41" s="37"/>
      <c r="M41" s="37"/>
      <c r="O41" s="243"/>
    </row>
    <row r="42" spans="2:15" ht="18.5" customHeight="1">
      <c r="B42" s="51" t="s">
        <v>186</v>
      </c>
      <c r="C42" s="52">
        <v>-29.197459089999995</v>
      </c>
      <c r="D42" s="52">
        <v>-34.927116760000047</v>
      </c>
      <c r="E42" s="52">
        <v>-31.97848381</v>
      </c>
      <c r="F42" s="52">
        <v>-33.657476689999996</v>
      </c>
      <c r="G42" s="52">
        <v>-26.605517809999998</v>
      </c>
      <c r="H42" s="52">
        <v>-27.590030199999998</v>
      </c>
      <c r="I42" s="52">
        <v>-31.828869400000002</v>
      </c>
      <c r="J42" s="185">
        <v>7.7604445899999916</v>
      </c>
      <c r="K42" s="37"/>
      <c r="L42" s="37"/>
      <c r="M42" s="37"/>
    </row>
    <row r="43" spans="2:15" ht="18.5" customHeight="1">
      <c r="B43" s="63" t="s">
        <v>66</v>
      </c>
      <c r="C43" s="64">
        <v>274.70444248999996</v>
      </c>
      <c r="D43" s="64">
        <v>191.40351318999996</v>
      </c>
      <c r="E43" s="64">
        <v>132.62680665999994</v>
      </c>
      <c r="F43" s="64">
        <v>147.99008417000027</v>
      </c>
      <c r="G43" s="64">
        <v>191.56636607999997</v>
      </c>
      <c r="H43" s="64">
        <v>292.86570546000007</v>
      </c>
      <c r="I43" s="64">
        <v>283.33780241000011</v>
      </c>
      <c r="J43" s="184">
        <v>105.72688850999998</v>
      </c>
      <c r="K43" s="37"/>
      <c r="L43" s="37"/>
      <c r="M43" s="37"/>
    </row>
    <row r="44" spans="2:15" ht="18.5" customHeight="1">
      <c r="B44" s="86" t="s">
        <v>67</v>
      </c>
      <c r="C44" s="87">
        <v>232.36613436999994</v>
      </c>
      <c r="D44" s="87">
        <v>166.97289993999999</v>
      </c>
      <c r="E44" s="87">
        <v>129.42982238999997</v>
      </c>
      <c r="F44" s="87">
        <v>73.268836400000168</v>
      </c>
      <c r="G44" s="87">
        <v>186.55970422999999</v>
      </c>
      <c r="H44" s="87">
        <v>174.79301526000003</v>
      </c>
      <c r="I44" s="87">
        <v>217.59798420000004</v>
      </c>
      <c r="J44" s="200">
        <v>84.028099389999966</v>
      </c>
      <c r="K44" s="37"/>
      <c r="L44" s="37"/>
      <c r="M44" s="37"/>
    </row>
    <row r="45" spans="2:15" ht="19.5" customHeight="1">
      <c r="B45" s="251" t="s">
        <v>211</v>
      </c>
      <c r="C45" s="251"/>
      <c r="D45" s="251"/>
      <c r="E45" s="251"/>
      <c r="F45" s="251"/>
      <c r="G45" s="251"/>
      <c r="H45" s="234"/>
      <c r="I45" s="234"/>
      <c r="J45" s="234"/>
    </row>
    <row r="46" spans="2:15">
      <c r="B46" s="82"/>
      <c r="C46" s="71"/>
      <c r="D46" s="71"/>
      <c r="E46" s="71"/>
    </row>
    <row r="47" spans="2:15">
      <c r="B47" s="82"/>
      <c r="C47" s="71"/>
      <c r="D47" s="71"/>
      <c r="E47" s="71"/>
    </row>
    <row r="48" spans="2:15">
      <c r="B48" s="82"/>
      <c r="C48" s="71"/>
      <c r="D48" s="71"/>
      <c r="E48" s="71"/>
    </row>
    <row r="49" spans="2:13" ht="15">
      <c r="B49" s="44" t="s">
        <v>96</v>
      </c>
      <c r="C49" s="71"/>
      <c r="D49" s="71"/>
      <c r="E49" s="71"/>
    </row>
    <row r="50" spans="2:13">
      <c r="B50" s="78"/>
      <c r="C50" s="71"/>
      <c r="D50" s="71"/>
      <c r="E50" s="71"/>
    </row>
    <row r="51" spans="2:13" ht="15">
      <c r="B51" s="46" t="s">
        <v>97</v>
      </c>
      <c r="C51" s="83"/>
      <c r="D51" s="83"/>
      <c r="E51" s="83"/>
    </row>
    <row r="52" spans="2:13" ht="23.25" customHeight="1">
      <c r="B52" s="161"/>
      <c r="C52" s="248">
        <v>2024</v>
      </c>
      <c r="D52" s="248"/>
      <c r="E52" s="248"/>
      <c r="F52" s="248"/>
      <c r="G52" s="248">
        <v>2025</v>
      </c>
      <c r="H52" s="248"/>
      <c r="I52" s="248"/>
      <c r="J52" s="248"/>
    </row>
    <row r="53" spans="2:13" ht="23.25" customHeight="1">
      <c r="B53" s="162"/>
      <c r="C53" s="163" t="s">
        <v>187</v>
      </c>
      <c r="D53" s="163" t="s">
        <v>197</v>
      </c>
      <c r="E53" s="163" t="s">
        <v>218</v>
      </c>
      <c r="F53" s="163" t="s">
        <v>220</v>
      </c>
      <c r="G53" s="163" t="s">
        <v>224</v>
      </c>
      <c r="H53" s="163" t="s">
        <v>229</v>
      </c>
      <c r="I53" s="163" t="s">
        <v>234</v>
      </c>
      <c r="J53" s="197" t="s">
        <v>240</v>
      </c>
    </row>
    <row r="54" spans="2:13" ht="21" customHeight="1">
      <c r="B54" s="61" t="s">
        <v>102</v>
      </c>
      <c r="C54" s="88"/>
      <c r="D54" s="88"/>
      <c r="E54" s="88"/>
      <c r="F54" s="88"/>
      <c r="G54" s="88"/>
      <c r="H54" s="88"/>
      <c r="I54" s="88"/>
      <c r="J54" s="198"/>
    </row>
    <row r="55" spans="2:13" ht="21" customHeight="1">
      <c r="B55" s="58" t="s">
        <v>103</v>
      </c>
      <c r="C55" s="53">
        <v>1.6172904953710001</v>
      </c>
      <c r="D55" s="53">
        <v>1.7985739245539998</v>
      </c>
      <c r="E55" s="53">
        <v>1.8674159883869998</v>
      </c>
      <c r="F55" s="53">
        <v>1.8363947296469996</v>
      </c>
      <c r="G55" s="53">
        <v>1.6481300402379992</v>
      </c>
      <c r="H55" s="53">
        <v>1.8782716995171005</v>
      </c>
      <c r="I55" s="53">
        <v>1.9896891680477164</v>
      </c>
      <c r="J55" s="191">
        <v>1.7666703032649997</v>
      </c>
      <c r="K55" s="37"/>
      <c r="L55" s="241"/>
      <c r="M55" s="37"/>
    </row>
    <row r="56" spans="2:13" ht="21" customHeight="1">
      <c r="B56" s="58" t="s">
        <v>207</v>
      </c>
      <c r="C56" s="53">
        <v>4.1677857723482239</v>
      </c>
      <c r="D56" s="53">
        <v>3.8669686876956377</v>
      </c>
      <c r="E56" s="53">
        <v>3.9974695124688213</v>
      </c>
      <c r="F56" s="53">
        <v>4.296490097602649</v>
      </c>
      <c r="G56" s="53">
        <v>4.6994769145668105</v>
      </c>
      <c r="H56" s="53">
        <v>3.9096493644395034</v>
      </c>
      <c r="I56" s="53">
        <v>3.6216001541708773</v>
      </c>
      <c r="J56" s="191">
        <v>4.2686534007641717</v>
      </c>
      <c r="K56" s="37"/>
      <c r="L56" s="241"/>
      <c r="M56" s="37"/>
    </row>
    <row r="57" spans="2:13" ht="21" customHeight="1">
      <c r="B57" s="58" t="s">
        <v>190</v>
      </c>
      <c r="C57" s="76">
        <v>1.6980579404340521</v>
      </c>
      <c r="D57" s="76">
        <v>1.7547630532602789</v>
      </c>
      <c r="E57" s="76">
        <v>1.652624634280061</v>
      </c>
      <c r="F57" s="76">
        <v>1.7809682914032263</v>
      </c>
      <c r="G57" s="76">
        <v>1.9838217952629129</v>
      </c>
      <c r="H57" s="76">
        <v>1.9574331340623343</v>
      </c>
      <c r="I57" s="76">
        <v>1.8364987939105721</v>
      </c>
      <c r="J57" s="199">
        <v>1.8094621420256007</v>
      </c>
      <c r="K57" s="37"/>
      <c r="L57" s="241"/>
      <c r="M57" s="37"/>
    </row>
    <row r="58" spans="2:13" s="20" customFormat="1" ht="21" customHeight="1">
      <c r="B58" s="61" t="s">
        <v>65</v>
      </c>
      <c r="C58" s="62">
        <v>62.412837379999978</v>
      </c>
      <c r="D58" s="62">
        <v>79.435907300000025</v>
      </c>
      <c r="E58" s="62">
        <v>92.448361969999979</v>
      </c>
      <c r="F58" s="62">
        <v>72.070335149999948</v>
      </c>
      <c r="G58" s="62">
        <v>61.165565269999981</v>
      </c>
      <c r="H58" s="62">
        <v>101.49303274000013</v>
      </c>
      <c r="I58" s="62">
        <v>118.67999053999989</v>
      </c>
      <c r="J58" s="187">
        <v>102.8690527</v>
      </c>
      <c r="K58" s="37"/>
      <c r="L58" s="37"/>
      <c r="M58" s="37"/>
    </row>
    <row r="59" spans="2:13" ht="21" customHeight="1">
      <c r="B59" s="58" t="s">
        <v>186</v>
      </c>
      <c r="C59" s="52">
        <v>-30.599914340000005</v>
      </c>
      <c r="D59" s="52">
        <v>-31.032371799999993</v>
      </c>
      <c r="E59" s="52">
        <v>-33.360728299999998</v>
      </c>
      <c r="F59" s="52">
        <v>-68.257070940000006</v>
      </c>
      <c r="G59" s="52">
        <v>-31.372481929999999</v>
      </c>
      <c r="H59" s="52">
        <v>-32.347622979999997</v>
      </c>
      <c r="I59" s="52">
        <v>-34.719219150000022</v>
      </c>
      <c r="J59" s="185">
        <v>-34.500144180000007</v>
      </c>
      <c r="K59" s="37"/>
      <c r="L59" s="37"/>
      <c r="M59" s="37"/>
    </row>
    <row r="60" spans="2:13" ht="21" hidden="1" customHeight="1">
      <c r="B60" s="58" t="s">
        <v>7</v>
      </c>
      <c r="C60" s="52" t="e">
        <v>#N/A</v>
      </c>
      <c r="D60" s="52" t="e">
        <v>#N/A</v>
      </c>
      <c r="E60" s="52">
        <v>-32.793608300000002</v>
      </c>
      <c r="F60" s="52">
        <v>-48.539693270000001</v>
      </c>
      <c r="G60" s="52">
        <v>6.8361904542629999</v>
      </c>
      <c r="H60" s="52">
        <v>6.8361904542629999</v>
      </c>
      <c r="I60" s="52">
        <v>0</v>
      </c>
      <c r="J60" s="185">
        <v>0</v>
      </c>
      <c r="K60" s="37"/>
      <c r="L60" s="37"/>
      <c r="M60" s="37"/>
    </row>
    <row r="61" spans="2:13" ht="21" customHeight="1">
      <c r="B61" s="63" t="s">
        <v>66</v>
      </c>
      <c r="C61" s="64">
        <v>31.812923039999973</v>
      </c>
      <c r="D61" s="64">
        <v>48.403535500000032</v>
      </c>
      <c r="E61" s="64">
        <v>59.08763366999996</v>
      </c>
      <c r="F61" s="64">
        <v>3.8132642099999714</v>
      </c>
      <c r="G61" s="64">
        <v>29.793083339999981</v>
      </c>
      <c r="H61" s="64">
        <v>69.145409760000135</v>
      </c>
      <c r="I61" s="64">
        <v>83.960771389999863</v>
      </c>
      <c r="J61" s="184">
        <v>68.368908519999991</v>
      </c>
      <c r="K61" s="37"/>
      <c r="L61" s="37"/>
      <c r="M61" s="37"/>
    </row>
    <row r="62" spans="2:13" ht="21" customHeight="1">
      <c r="B62" s="86" t="s">
        <v>67</v>
      </c>
      <c r="C62" s="87">
        <v>32.721865339999979</v>
      </c>
      <c r="D62" s="87">
        <v>31.020419420000017</v>
      </c>
      <c r="E62" s="87">
        <v>47.193464190000022</v>
      </c>
      <c r="F62" s="87">
        <v>-0.90544486000011659</v>
      </c>
      <c r="G62" s="87">
        <v>28.563055030000022</v>
      </c>
      <c r="H62" s="87">
        <v>74.526523289999972</v>
      </c>
      <c r="I62" s="87">
        <v>91.915559710000039</v>
      </c>
      <c r="J62" s="200">
        <v>99.004827350000056</v>
      </c>
      <c r="K62" s="37"/>
      <c r="L62" s="37"/>
      <c r="M62" s="37"/>
    </row>
    <row r="63" spans="2:13">
      <c r="B63" s="82"/>
      <c r="C63" s="71"/>
      <c r="D63" s="71"/>
      <c r="E63" s="71"/>
    </row>
    <row r="64" spans="2:13">
      <c r="B64" s="82"/>
      <c r="C64" s="71"/>
      <c r="D64" s="71"/>
      <c r="E64" s="71"/>
    </row>
    <row r="65" spans="2:13">
      <c r="B65" s="82"/>
      <c r="C65" s="71"/>
      <c r="D65" s="71"/>
      <c r="E65" s="71"/>
    </row>
    <row r="66" spans="2:13">
      <c r="B66" s="82"/>
      <c r="C66" s="71"/>
      <c r="D66" s="71"/>
      <c r="E66" s="71"/>
    </row>
    <row r="67" spans="2:13" ht="15">
      <c r="B67" s="44" t="s">
        <v>194</v>
      </c>
      <c r="C67" s="83"/>
      <c r="D67" s="83"/>
      <c r="E67" s="83"/>
    </row>
    <row r="68" spans="2:13" ht="15">
      <c r="B68" s="44"/>
      <c r="C68" s="83"/>
      <c r="D68" s="83"/>
      <c r="E68" s="83"/>
    </row>
    <row r="69" spans="2:13" ht="15">
      <c r="B69" s="46" t="s">
        <v>97</v>
      </c>
      <c r="C69" s="73"/>
      <c r="D69" s="73"/>
      <c r="E69" s="73"/>
    </row>
    <row r="70" spans="2:13" ht="23.25" customHeight="1">
      <c r="B70" s="161"/>
      <c r="C70" s="248">
        <v>2024</v>
      </c>
      <c r="D70" s="248"/>
      <c r="E70" s="248"/>
      <c r="F70" s="248"/>
      <c r="G70" s="248">
        <v>2025</v>
      </c>
      <c r="H70" s="248"/>
      <c r="I70" s="248"/>
      <c r="J70" s="248"/>
    </row>
    <row r="71" spans="2:13" ht="23.25" customHeight="1">
      <c r="B71" s="162"/>
      <c r="C71" s="163" t="s">
        <v>187</v>
      </c>
      <c r="D71" s="163" t="s">
        <v>197</v>
      </c>
      <c r="E71" s="163" t="s">
        <v>218</v>
      </c>
      <c r="F71" s="163" t="s">
        <v>220</v>
      </c>
      <c r="G71" s="163" t="s">
        <v>224</v>
      </c>
      <c r="H71" s="163" t="s">
        <v>229</v>
      </c>
      <c r="I71" s="163" t="s">
        <v>234</v>
      </c>
      <c r="J71" s="197" t="s">
        <v>240</v>
      </c>
    </row>
    <row r="72" spans="2:13" ht="23.25" customHeight="1">
      <c r="B72" s="61" t="s">
        <v>227</v>
      </c>
      <c r="C72" s="89">
        <v>1.4</v>
      </c>
      <c r="D72" s="89">
        <v>1.5</v>
      </c>
      <c r="E72" s="89">
        <v>1.5</v>
      </c>
      <c r="F72" s="89">
        <v>1.5349035999999998</v>
      </c>
      <c r="G72" s="89">
        <v>1.5349035999999998</v>
      </c>
      <c r="H72" s="89">
        <v>1.6501132799999998</v>
      </c>
      <c r="I72" s="89">
        <v>1.6501132799999998</v>
      </c>
      <c r="J72" s="201">
        <v>1.6501132799999998</v>
      </c>
    </row>
    <row r="73" spans="2:13" ht="21" customHeight="1">
      <c r="B73" s="63" t="s">
        <v>146</v>
      </c>
      <c r="C73" s="64">
        <v>404.10958027784017</v>
      </c>
      <c r="D73" s="64">
        <v>778.81723726218013</v>
      </c>
      <c r="E73" s="64">
        <v>852.72930636727415</v>
      </c>
      <c r="F73" s="64">
        <v>345.59308676474791</v>
      </c>
      <c r="G73" s="64">
        <v>380.24012301442235</v>
      </c>
      <c r="H73" s="64">
        <v>667.714305993464</v>
      </c>
      <c r="I73" s="64">
        <v>732.12669172143273</v>
      </c>
      <c r="J73" s="184">
        <v>355.54838144853233</v>
      </c>
      <c r="K73" s="33"/>
      <c r="L73" s="241"/>
      <c r="M73" s="37"/>
    </row>
    <row r="74" spans="2:13" ht="21" customHeight="1">
      <c r="B74" s="86" t="s">
        <v>183</v>
      </c>
      <c r="C74" s="87">
        <v>56.287397057899746</v>
      </c>
      <c r="D74" s="87">
        <v>16.713320477803066</v>
      </c>
      <c r="E74" s="87">
        <v>47.998186827147123</v>
      </c>
      <c r="F74" s="87">
        <v>71.248363561049274</v>
      </c>
      <c r="G74" s="87">
        <v>69.510289210056612</v>
      </c>
      <c r="H74" s="87">
        <v>25.097934340445363</v>
      </c>
      <c r="I74" s="87">
        <v>38.381714090943007</v>
      </c>
      <c r="J74" s="200">
        <v>49.86254010712269</v>
      </c>
      <c r="K74" s="37"/>
      <c r="L74" s="37"/>
      <c r="M74" s="37"/>
    </row>
    <row r="75" spans="2:13" ht="21" customHeight="1">
      <c r="B75" s="63" t="s">
        <v>65</v>
      </c>
      <c r="C75" s="64">
        <v>8.6802976800000007</v>
      </c>
      <c r="D75" s="64">
        <v>5.1688602199999973</v>
      </c>
      <c r="E75" s="64">
        <v>24.311006010000018</v>
      </c>
      <c r="F75" s="64">
        <v>8.6395744699999995</v>
      </c>
      <c r="G75" s="64">
        <v>9.7318795499999986</v>
      </c>
      <c r="H75" s="64">
        <v>8.9078829499999976</v>
      </c>
      <c r="I75" s="64">
        <v>15.785591709999998</v>
      </c>
      <c r="J75" s="184">
        <v>15.126854240000021</v>
      </c>
      <c r="K75" s="37"/>
      <c r="L75" s="37"/>
      <c r="M75" s="37"/>
    </row>
    <row r="76" spans="2:13" ht="21" customHeight="1">
      <c r="B76" s="58" t="s">
        <v>195</v>
      </c>
      <c r="C76" s="52">
        <v>-10.842913530000001</v>
      </c>
      <c r="D76" s="52">
        <v>-12.76957522</v>
      </c>
      <c r="E76" s="52">
        <v>-12.81284544</v>
      </c>
      <c r="F76" s="52">
        <v>-58.811999549999996</v>
      </c>
      <c r="G76" s="52">
        <v>-12.953888960000002</v>
      </c>
      <c r="H76" s="52">
        <v>-14.789462809999995</v>
      </c>
      <c r="I76" s="52">
        <v>-14.158362250000003</v>
      </c>
      <c r="J76" s="185">
        <v>-14.125925309999992</v>
      </c>
      <c r="K76" s="37"/>
      <c r="L76" s="37"/>
      <c r="M76" s="37"/>
    </row>
    <row r="77" spans="2:13" ht="21" customHeight="1">
      <c r="B77" s="63" t="s">
        <v>66</v>
      </c>
      <c r="C77" s="64">
        <v>-2.1626158500000003</v>
      </c>
      <c r="D77" s="64">
        <v>-7.6007150000000028</v>
      </c>
      <c r="E77" s="64">
        <v>11.498160570000016</v>
      </c>
      <c r="F77" s="64">
        <v>-50.172425080000004</v>
      </c>
      <c r="G77" s="64">
        <v>-3.2220094100000027</v>
      </c>
      <c r="H77" s="64">
        <v>-5.8815798600000013</v>
      </c>
      <c r="I77" s="64">
        <v>1.6272294599999997</v>
      </c>
      <c r="J77" s="184">
        <v>1.0009289300000264</v>
      </c>
      <c r="K77" s="37"/>
      <c r="L77" s="37"/>
      <c r="M77" s="37"/>
    </row>
    <row r="78" spans="2:13" ht="21" customHeight="1">
      <c r="B78" s="86" t="s">
        <v>67</v>
      </c>
      <c r="C78" s="87">
        <v>-2.1626158500000003</v>
      </c>
      <c r="D78" s="87">
        <v>-7.6007150000000028</v>
      </c>
      <c r="E78" s="87">
        <v>11.498160570000016</v>
      </c>
      <c r="F78" s="87">
        <v>-50.172425080000004</v>
      </c>
      <c r="G78" s="87">
        <v>-1.9533395300000032</v>
      </c>
      <c r="H78" s="87">
        <v>-5.6153034800000015</v>
      </c>
      <c r="I78" s="87">
        <v>-17.259040440000003</v>
      </c>
      <c r="J78" s="200">
        <v>-46.198798549999978</v>
      </c>
      <c r="K78" s="37"/>
      <c r="L78" s="37"/>
      <c r="M78" s="37"/>
    </row>
    <row r="79" spans="2:13">
      <c r="B79" s="250"/>
      <c r="C79" s="250"/>
      <c r="D79" s="250"/>
      <c r="E79" s="250"/>
    </row>
    <row r="80" spans="2:13">
      <c r="B80" s="35"/>
      <c r="C80" s="35"/>
      <c r="D80" s="35"/>
      <c r="E80" s="35"/>
      <c r="H80" s="243"/>
      <c r="I80" s="243"/>
      <c r="J80" s="243"/>
    </row>
    <row r="107" spans="2:5" ht="21" customHeight="1">
      <c r="B107" s="21"/>
      <c r="C107" s="21"/>
      <c r="D107" s="21"/>
      <c r="E107" s="21"/>
    </row>
    <row r="108" spans="2:5" ht="21" customHeight="1">
      <c r="B108" s="21"/>
      <c r="C108" s="21"/>
      <c r="D108" s="21"/>
      <c r="E108" s="21"/>
    </row>
    <row r="109" spans="2:5" ht="21" customHeight="1">
      <c r="B109" s="21"/>
      <c r="C109" s="21"/>
      <c r="D109" s="21"/>
      <c r="E109" s="21"/>
    </row>
    <row r="110" spans="2:5" ht="21" customHeight="1">
      <c r="B110" s="21"/>
      <c r="C110" s="21"/>
      <c r="D110" s="21"/>
      <c r="E110" s="21"/>
    </row>
    <row r="111" spans="2:5" ht="21" customHeight="1">
      <c r="B111" s="21"/>
      <c r="C111" s="21"/>
      <c r="D111" s="21"/>
      <c r="E111" s="21"/>
    </row>
    <row r="112" spans="2:5" ht="21" customHeight="1">
      <c r="B112" s="21"/>
      <c r="C112" s="21"/>
      <c r="D112" s="21"/>
      <c r="E112" s="21"/>
    </row>
    <row r="113" spans="2:5" ht="21" customHeight="1">
      <c r="B113" s="21"/>
      <c r="C113" s="21"/>
      <c r="D113" s="21"/>
      <c r="E113" s="21"/>
    </row>
    <row r="114" spans="2:5" ht="21" customHeight="1">
      <c r="B114" s="21"/>
      <c r="C114" s="21"/>
      <c r="D114" s="21"/>
      <c r="E114" s="21"/>
    </row>
    <row r="115" spans="2:5" ht="16">
      <c r="B115" s="21"/>
      <c r="C115" s="21"/>
      <c r="D115" s="21"/>
      <c r="E115" s="21"/>
    </row>
  </sheetData>
  <mergeCells count="11">
    <mergeCell ref="C11:F11"/>
    <mergeCell ref="B79:E79"/>
    <mergeCell ref="C33:F33"/>
    <mergeCell ref="C52:F52"/>
    <mergeCell ref="C70:F70"/>
    <mergeCell ref="B45:G45"/>
    <mergeCell ref="B27:I27"/>
    <mergeCell ref="G11:J11"/>
    <mergeCell ref="G33:J33"/>
    <mergeCell ref="G52:J52"/>
    <mergeCell ref="G70:J70"/>
  </mergeCells>
  <phoneticPr fontId="73" type="noConversion"/>
  <pageMargins left="0.7" right="0.7" top="0.75" bottom="0.75" header="0.3" footer="0.3"/>
  <pageSetup paperSize="9" scale="33" orientation="portrait" r:id="rId1"/>
  <headerFooter>
    <oddHeader>&amp;R&amp;"Canaro Light"&amp;10&amp;K000000Internal Use&amp;1#</oddHead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6:N27"/>
  <sheetViews>
    <sheetView showGridLines="0" view="pageBreakPreview" zoomScale="85" zoomScaleNormal="100" zoomScaleSheetLayoutView="85" workbookViewId="0"/>
  </sheetViews>
  <sheetFormatPr defaultColWidth="9.453125" defaultRowHeight="14"/>
  <cols>
    <col min="1" max="1" width="9.453125" style="3"/>
    <col min="2" max="2" width="53.54296875" style="3" customWidth="1"/>
    <col min="3" max="5" width="11.54296875" style="3" customWidth="1"/>
    <col min="6" max="10" width="10.453125" style="3" customWidth="1"/>
    <col min="11" max="16384" width="9.453125" style="3"/>
  </cols>
  <sheetData>
    <row r="6" spans="2:14" ht="15">
      <c r="B6" s="44" t="s">
        <v>56</v>
      </c>
      <c r="C6" s="71"/>
      <c r="D6" s="71"/>
      <c r="E6" s="71"/>
    </row>
    <row r="7" spans="2:14">
      <c r="B7" s="71"/>
      <c r="C7" s="71"/>
      <c r="D7" s="71"/>
      <c r="E7" s="71"/>
    </row>
    <row r="8" spans="2:14" ht="15">
      <c r="B8" s="46" t="s">
        <v>114</v>
      </c>
      <c r="C8" s="71"/>
      <c r="D8" s="71"/>
      <c r="E8" s="71"/>
    </row>
    <row r="9" spans="2:14" ht="23.25" customHeight="1">
      <c r="B9" s="162"/>
      <c r="C9" s="248">
        <v>2024</v>
      </c>
      <c r="D9" s="248"/>
      <c r="E9" s="248"/>
      <c r="F9" s="248"/>
      <c r="G9" s="248">
        <v>2025</v>
      </c>
      <c r="H9" s="248"/>
      <c r="I9" s="248"/>
      <c r="J9" s="248"/>
      <c r="K9" s="219"/>
    </row>
    <row r="10" spans="2:14" ht="23.25" customHeight="1">
      <c r="B10" s="162"/>
      <c r="C10" s="163" t="s">
        <v>187</v>
      </c>
      <c r="D10" s="163" t="s">
        <v>197</v>
      </c>
      <c r="E10" s="163" t="s">
        <v>218</v>
      </c>
      <c r="F10" s="163" t="s">
        <v>220</v>
      </c>
      <c r="G10" s="163" t="s">
        <v>224</v>
      </c>
      <c r="H10" s="163" t="s">
        <v>229</v>
      </c>
      <c r="I10" s="163" t="s">
        <v>234</v>
      </c>
      <c r="J10" s="181" t="s">
        <v>240</v>
      </c>
    </row>
    <row r="11" spans="2:14" ht="21" customHeight="1">
      <c r="B11" s="92" t="s">
        <v>29</v>
      </c>
      <c r="C11" s="93">
        <v>1783.31027724</v>
      </c>
      <c r="D11" s="93">
        <v>2351.0334183300001</v>
      </c>
      <c r="E11" s="93">
        <v>2015.48559157</v>
      </c>
      <c r="F11" s="93">
        <v>2285.2304020799997</v>
      </c>
      <c r="G11" s="93">
        <v>2359.1190341699998</v>
      </c>
      <c r="H11" s="93">
        <v>2229.0977188200009</v>
      </c>
      <c r="I11" s="93">
        <v>2410.128096530002</v>
      </c>
      <c r="J11" s="195">
        <v>2349.8190823900009</v>
      </c>
      <c r="L11" s="33"/>
      <c r="M11" s="33"/>
      <c r="N11" s="33"/>
    </row>
    <row r="12" spans="2:14" ht="21" customHeight="1">
      <c r="B12" s="94" t="s">
        <v>105</v>
      </c>
      <c r="C12" s="93">
        <v>1167</v>
      </c>
      <c r="D12" s="176">
        <v>1660</v>
      </c>
      <c r="E12" s="176">
        <v>1660</v>
      </c>
      <c r="F12" s="176">
        <v>1660</v>
      </c>
      <c r="G12" s="176">
        <v>1807</v>
      </c>
      <c r="H12" s="176">
        <v>2010</v>
      </c>
      <c r="I12" s="176">
        <v>2060</v>
      </c>
      <c r="J12" s="202">
        <v>2160</v>
      </c>
      <c r="L12" s="33"/>
      <c r="M12" s="33"/>
      <c r="N12" s="33"/>
    </row>
    <row r="13" spans="2:14" ht="21" customHeight="1">
      <c r="B13" s="95" t="s">
        <v>12</v>
      </c>
      <c r="C13" s="96">
        <v>1838.9943060200001</v>
      </c>
      <c r="D13" s="93">
        <v>2084.96769782</v>
      </c>
      <c r="E13" s="93">
        <v>2086.1447713699999</v>
      </c>
      <c r="F13" s="93">
        <v>2224.52584333</v>
      </c>
      <c r="G13" s="93">
        <v>2224.9981777900002</v>
      </c>
      <c r="H13" s="93">
        <v>2075.46016951</v>
      </c>
      <c r="I13" s="93">
        <v>1776.12239598</v>
      </c>
      <c r="J13" s="195">
        <v>1776.5259547299997</v>
      </c>
      <c r="L13" s="33"/>
      <c r="M13" s="33"/>
      <c r="N13" s="33"/>
    </row>
    <row r="14" spans="2:14" ht="21" customHeight="1">
      <c r="B14" s="92" t="s">
        <v>36</v>
      </c>
      <c r="C14" s="93">
        <v>1450.1934362700001</v>
      </c>
      <c r="D14" s="93">
        <v>1423.8346900399999</v>
      </c>
      <c r="E14" s="93">
        <v>1400.36242096</v>
      </c>
      <c r="F14" s="93">
        <v>1267.527028</v>
      </c>
      <c r="G14" s="93">
        <v>1360.1330550700002</v>
      </c>
      <c r="H14" s="93">
        <v>1568.5537966499999</v>
      </c>
      <c r="I14" s="93">
        <v>1804.2848281199999</v>
      </c>
      <c r="J14" s="195">
        <v>1905.77550535</v>
      </c>
      <c r="L14" s="33"/>
      <c r="M14" s="33"/>
      <c r="N14" s="33"/>
    </row>
    <row r="15" spans="2:14" ht="21" customHeight="1">
      <c r="B15" s="100" t="s">
        <v>60</v>
      </c>
      <c r="C15" s="101">
        <v>1505.8774650500002</v>
      </c>
      <c r="D15" s="101">
        <v>1157.7689695299996</v>
      </c>
      <c r="E15" s="101">
        <v>1471.0216007600002</v>
      </c>
      <c r="F15" s="101">
        <v>1206.8224692500003</v>
      </c>
      <c r="G15" s="101">
        <v>1226.0121986900003</v>
      </c>
      <c r="H15" s="101">
        <v>1414.9162473399988</v>
      </c>
      <c r="I15" s="101">
        <v>1170.2791275699979</v>
      </c>
      <c r="J15" s="203">
        <v>1332.4823776899989</v>
      </c>
      <c r="L15" s="33"/>
      <c r="M15" s="33"/>
      <c r="N15" s="33"/>
    </row>
    <row r="16" spans="2:14" ht="21" customHeight="1">
      <c r="B16" s="97" t="s">
        <v>143</v>
      </c>
      <c r="C16" s="98">
        <v>1816.82333264</v>
      </c>
      <c r="D16" s="98">
        <v>1323.2203182599999</v>
      </c>
      <c r="E16" s="98">
        <v>1284.6075147999998</v>
      </c>
      <c r="F16" s="98">
        <v>1414.4376496</v>
      </c>
      <c r="G16" s="98">
        <v>1349.7861939999991</v>
      </c>
      <c r="H16" s="98">
        <v>1302.6713460299993</v>
      </c>
      <c r="I16" s="98">
        <v>1270.8260583199994</v>
      </c>
      <c r="J16" s="196">
        <v>1217.3369532200002</v>
      </c>
      <c r="L16" s="33"/>
      <c r="M16" s="33"/>
      <c r="N16" s="33"/>
    </row>
    <row r="17" spans="2:14" ht="21" customHeight="1">
      <c r="B17" s="97" t="s">
        <v>212</v>
      </c>
      <c r="C17" s="99">
        <v>0.44867579430865218</v>
      </c>
      <c r="D17" s="99">
        <v>0.35062233327646525</v>
      </c>
      <c r="E17" s="99">
        <v>0.48096850777416778</v>
      </c>
      <c r="F17" s="99">
        <v>0.39650170268882978</v>
      </c>
      <c r="G17" s="99">
        <v>0.44</v>
      </c>
      <c r="H17" s="99">
        <v>0.51</v>
      </c>
      <c r="I17" s="99">
        <v>0.41</v>
      </c>
      <c r="J17" s="204">
        <v>0.47683161898197507</v>
      </c>
      <c r="L17" s="33"/>
      <c r="M17" s="33"/>
      <c r="N17" s="33"/>
    </row>
    <row r="18" spans="2:14" ht="26" customHeight="1">
      <c r="B18" s="251" t="s">
        <v>242</v>
      </c>
      <c r="C18" s="251"/>
      <c r="D18" s="251"/>
      <c r="E18" s="251"/>
      <c r="F18" s="251"/>
      <c r="G18" s="251"/>
      <c r="H18" s="251"/>
      <c r="I18" s="251"/>
    </row>
    <row r="20" spans="2:14">
      <c r="B20" s="13"/>
    </row>
    <row r="21" spans="2:14">
      <c r="B21" s="13"/>
    </row>
    <row r="22" spans="2:14">
      <c r="B22" s="13"/>
    </row>
    <row r="23" spans="2:14">
      <c r="B23" s="13"/>
    </row>
    <row r="24" spans="2:14">
      <c r="B24" s="13"/>
    </row>
    <row r="25" spans="2:14">
      <c r="B25" s="13"/>
    </row>
    <row r="26" spans="2:14">
      <c r="B26" s="13"/>
    </row>
    <row r="27" spans="2:14">
      <c r="B27" s="13"/>
    </row>
  </sheetData>
  <mergeCells count="3">
    <mergeCell ref="C9:F9"/>
    <mergeCell ref="B18:I18"/>
    <mergeCell ref="G9:J9"/>
  </mergeCells>
  <phoneticPr fontId="73" type="noConversion"/>
  <pageMargins left="0.7" right="0.7" top="0.75" bottom="0.75" header="0.3" footer="0.3"/>
  <pageSetup paperSize="9" scale="82" orientation="landscape" r:id="rId1"/>
  <headerFooter>
    <oddHeader>&amp;R&amp;"Canaro Light"&amp;10&amp;K000000Internal Use&amp;1#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6:M75"/>
  <sheetViews>
    <sheetView showGridLines="0" tabSelected="1" view="pageBreakPreview" zoomScale="70" zoomScaleNormal="100" zoomScaleSheetLayoutView="70" workbookViewId="0">
      <selection activeCell="M25" sqref="M25"/>
    </sheetView>
  </sheetViews>
  <sheetFormatPr defaultColWidth="9.453125" defaultRowHeight="14"/>
  <cols>
    <col min="1" max="1" width="9.453125" style="3"/>
    <col min="2" max="2" width="59.54296875" style="3" customWidth="1"/>
    <col min="3" max="5" width="11.54296875" style="3" customWidth="1"/>
    <col min="6" max="10" width="11.6328125" style="3" customWidth="1"/>
    <col min="11" max="16384" width="9.453125" style="3"/>
  </cols>
  <sheetData>
    <row r="6" spans="2:13" ht="15">
      <c r="B6" s="44" t="s">
        <v>0</v>
      </c>
      <c r="C6" s="71"/>
      <c r="D6" s="71"/>
      <c r="E6" s="71"/>
    </row>
    <row r="7" spans="2:13">
      <c r="B7" s="91"/>
      <c r="C7" s="71"/>
      <c r="D7" s="71"/>
      <c r="E7" s="71"/>
    </row>
    <row r="8" spans="2:13" ht="15">
      <c r="B8" s="46" t="s">
        <v>97</v>
      </c>
      <c r="C8" s="103"/>
      <c r="D8" s="103"/>
      <c r="E8" s="103"/>
      <c r="F8" s="27"/>
      <c r="G8" s="27"/>
      <c r="H8" s="27"/>
      <c r="I8" s="27"/>
      <c r="J8" s="27"/>
    </row>
    <row r="9" spans="2:13" ht="23.25" customHeight="1">
      <c r="B9" s="224"/>
      <c r="C9" s="252">
        <v>2024</v>
      </c>
      <c r="D9" s="252"/>
      <c r="E9" s="252"/>
      <c r="F9" s="252"/>
      <c r="G9" s="252">
        <v>2025</v>
      </c>
      <c r="H9" s="252"/>
      <c r="I9" s="252"/>
      <c r="J9" s="252"/>
      <c r="K9" s="232"/>
    </row>
    <row r="10" spans="2:13" ht="23.25" customHeight="1">
      <c r="B10" s="225"/>
      <c r="C10" s="226" t="s">
        <v>187</v>
      </c>
      <c r="D10" s="226" t="s">
        <v>197</v>
      </c>
      <c r="E10" s="226" t="s">
        <v>218</v>
      </c>
      <c r="F10" s="226" t="s">
        <v>220</v>
      </c>
      <c r="G10" s="226" t="s">
        <v>224</v>
      </c>
      <c r="H10" s="226" t="s">
        <v>229</v>
      </c>
      <c r="I10" s="226" t="s">
        <v>234</v>
      </c>
      <c r="J10" s="227" t="s">
        <v>240</v>
      </c>
    </row>
    <row r="11" spans="2:13" ht="21" customHeight="1">
      <c r="B11" s="49" t="s">
        <v>1</v>
      </c>
      <c r="C11" s="104">
        <v>5075.0030378600004</v>
      </c>
      <c r="D11" s="50">
        <v>5720.1144771500003</v>
      </c>
      <c r="E11" s="50">
        <v>5609.6837320799987</v>
      </c>
      <c r="F11" s="50">
        <v>4905.7620913400024</v>
      </c>
      <c r="G11" s="50">
        <v>4807.3809201600006</v>
      </c>
      <c r="H11" s="50">
        <v>5025.8239831299989</v>
      </c>
      <c r="I11" s="50">
        <v>5097.9099993100008</v>
      </c>
      <c r="J11" s="188">
        <v>4575.5310116499986</v>
      </c>
      <c r="K11" s="33"/>
      <c r="L11" s="33"/>
      <c r="M11" s="33"/>
    </row>
    <row r="12" spans="2:13" ht="21" customHeight="1">
      <c r="B12" s="51" t="s">
        <v>5</v>
      </c>
      <c r="C12" s="105">
        <v>-3582.7838644699996</v>
      </c>
      <c r="D12" s="93">
        <v>-4168.2596127800007</v>
      </c>
      <c r="E12" s="93">
        <v>-4173.0859830100007</v>
      </c>
      <c r="F12" s="93">
        <v>-3615.8094092800002</v>
      </c>
      <c r="G12" s="93">
        <v>-3564.7464893200004</v>
      </c>
      <c r="H12" s="93">
        <v>-3563.1048413999997</v>
      </c>
      <c r="I12" s="93">
        <v>-3669.7589860199996</v>
      </c>
      <c r="J12" s="195">
        <v>-3248.2721172500005</v>
      </c>
      <c r="K12" s="33"/>
      <c r="L12" s="33"/>
      <c r="M12" s="33"/>
    </row>
    <row r="13" spans="2:13" ht="21" customHeight="1">
      <c r="B13" s="51" t="s">
        <v>45</v>
      </c>
      <c r="C13" s="105">
        <v>-472.57867161000001</v>
      </c>
      <c r="D13" s="93">
        <v>-514.38194412999997</v>
      </c>
      <c r="E13" s="93">
        <v>-495.3765705699999</v>
      </c>
      <c r="F13" s="93">
        <v>-538.27248408000014</v>
      </c>
      <c r="G13" s="93">
        <v>-524.35121835999996</v>
      </c>
      <c r="H13" s="93">
        <v>-509.26847041000008</v>
      </c>
      <c r="I13" s="93">
        <v>-502.10469027999989</v>
      </c>
      <c r="J13" s="195">
        <v>-598.21540596</v>
      </c>
      <c r="K13" s="33"/>
      <c r="L13" s="33"/>
      <c r="M13" s="33"/>
    </row>
    <row r="14" spans="2:13" ht="21" customHeight="1">
      <c r="B14" s="51" t="s">
        <v>6</v>
      </c>
      <c r="C14" s="105">
        <v>-104.73872718999999</v>
      </c>
      <c r="D14" s="93">
        <v>-117.89309733000002</v>
      </c>
      <c r="E14" s="93">
        <v>-116.61141215000004</v>
      </c>
      <c r="F14" s="93">
        <v>-110.13716889999995</v>
      </c>
      <c r="G14" s="93">
        <v>-117.01790465000001</v>
      </c>
      <c r="H14" s="93">
        <v>-95.628164659999996</v>
      </c>
      <c r="I14" s="93">
        <v>-112.66792845000001</v>
      </c>
      <c r="J14" s="195">
        <v>-124.95010996000002</v>
      </c>
      <c r="K14" s="33"/>
      <c r="L14" s="33"/>
      <c r="M14" s="33"/>
    </row>
    <row r="15" spans="2:13" ht="21" customHeight="1">
      <c r="B15" s="51" t="s">
        <v>2</v>
      </c>
      <c r="C15" s="105">
        <v>23.705381489999994</v>
      </c>
      <c r="D15" s="93">
        <v>-78.40241549000001</v>
      </c>
      <c r="E15" s="93">
        <v>-1.5684951299999312</v>
      </c>
      <c r="F15" s="93">
        <v>45.505485049999947</v>
      </c>
      <c r="G15" s="93">
        <v>72.22310315</v>
      </c>
      <c r="H15" s="93">
        <v>-15.769107279999972</v>
      </c>
      <c r="I15" s="93">
        <v>97.59214068</v>
      </c>
      <c r="J15" s="195">
        <v>15.031119239999896</v>
      </c>
      <c r="K15" s="33"/>
      <c r="L15" s="33"/>
      <c r="M15" s="33"/>
    </row>
    <row r="16" spans="2:13" ht="21" customHeight="1">
      <c r="B16" s="51" t="s">
        <v>76</v>
      </c>
      <c r="C16" s="105">
        <v>0.69381506000000004</v>
      </c>
      <c r="D16" s="93">
        <v>8.0073291999999991</v>
      </c>
      <c r="E16" s="93">
        <v>-2.98346863</v>
      </c>
      <c r="F16" s="93">
        <v>1.3454344599999999</v>
      </c>
      <c r="G16" s="93">
        <v>-4.08138617</v>
      </c>
      <c r="H16" s="93">
        <v>-2.4551965300000003</v>
      </c>
      <c r="I16" s="93" t="s">
        <v>235</v>
      </c>
      <c r="J16" s="185">
        <v>-0.52223748000000025</v>
      </c>
      <c r="K16" s="33"/>
      <c r="L16" s="33"/>
      <c r="M16" s="33"/>
    </row>
    <row r="17" spans="2:13" ht="21" customHeight="1">
      <c r="B17" s="63" t="s">
        <v>65</v>
      </c>
      <c r="C17" s="126">
        <v>939.30097114000091</v>
      </c>
      <c r="D17" s="101">
        <v>849.18473661999974</v>
      </c>
      <c r="E17" s="101">
        <v>820.05780258999789</v>
      </c>
      <c r="F17" s="101">
        <v>688.3939485900014</v>
      </c>
      <c r="G17" s="101">
        <v>669.40702480999971</v>
      </c>
      <c r="H17" s="101">
        <v>839.59820285000023</v>
      </c>
      <c r="I17" s="101">
        <v>910.95070185000077</v>
      </c>
      <c r="J17" s="203">
        <v>618.60226023999712</v>
      </c>
      <c r="K17" s="33"/>
      <c r="L17" s="33"/>
      <c r="M17" s="33"/>
    </row>
    <row r="18" spans="2:13" ht="21" customHeight="1">
      <c r="B18" s="63" t="s">
        <v>70</v>
      </c>
      <c r="C18" s="126">
        <v>993.58180663000076</v>
      </c>
      <c r="D18" s="101">
        <v>975.58092898999985</v>
      </c>
      <c r="E18" s="101">
        <v>836.98630824999782</v>
      </c>
      <c r="F18" s="101">
        <v>700.39143306000187</v>
      </c>
      <c r="G18" s="101">
        <v>816.44344682000064</v>
      </c>
      <c r="H18" s="101">
        <v>728.93791789999977</v>
      </c>
      <c r="I18" s="101">
        <v>687.09385294999811</v>
      </c>
      <c r="J18" s="203">
        <v>582.14065109000148</v>
      </c>
      <c r="K18" s="33"/>
      <c r="L18" s="33"/>
      <c r="M18" s="33"/>
    </row>
    <row r="19" spans="2:13" ht="33" customHeight="1">
      <c r="B19" s="106" t="s">
        <v>186</v>
      </c>
      <c r="C19" s="105">
        <v>-178.69499121999999</v>
      </c>
      <c r="D19" s="93">
        <v>-189.1723941600001</v>
      </c>
      <c r="E19" s="93">
        <v>-199.22183858999995</v>
      </c>
      <c r="F19" s="93">
        <v>-341.7305272399999</v>
      </c>
      <c r="G19" s="93">
        <v>-172.35167951</v>
      </c>
      <c r="H19" s="93">
        <v>-177.43676668999996</v>
      </c>
      <c r="I19" s="93">
        <v>-170.66159661000006</v>
      </c>
      <c r="J19" s="195">
        <v>-143.61207757999989</v>
      </c>
      <c r="K19" s="33"/>
      <c r="L19" s="33"/>
      <c r="M19" s="33"/>
    </row>
    <row r="20" spans="2:13" ht="21" customHeight="1">
      <c r="B20" s="63" t="s">
        <v>66</v>
      </c>
      <c r="C20" s="126">
        <v>760.605979920001</v>
      </c>
      <c r="D20" s="101">
        <v>660.01234245999933</v>
      </c>
      <c r="E20" s="101">
        <v>620.83596399999828</v>
      </c>
      <c r="F20" s="101">
        <v>346.66342135000173</v>
      </c>
      <c r="G20" s="101">
        <v>497.05534529999971</v>
      </c>
      <c r="H20" s="101">
        <v>662.16143616000022</v>
      </c>
      <c r="I20" s="101">
        <v>740.28910524000071</v>
      </c>
      <c r="J20" s="203">
        <v>474.99018265999712</v>
      </c>
      <c r="K20" s="33"/>
      <c r="L20" s="33"/>
      <c r="M20" s="33"/>
    </row>
    <row r="21" spans="2:13" ht="21" customHeight="1">
      <c r="B21" s="63" t="s">
        <v>67</v>
      </c>
      <c r="C21" s="126">
        <v>796.47856358000081</v>
      </c>
      <c r="D21" s="101">
        <v>771.67708225999991</v>
      </c>
      <c r="E21" s="101">
        <v>633.41440788999739</v>
      </c>
      <c r="F21" s="101">
        <v>348.94536893000213</v>
      </c>
      <c r="G21" s="101">
        <v>634.38069374000065</v>
      </c>
      <c r="H21" s="101">
        <v>546.5382579799998</v>
      </c>
      <c r="I21" s="101">
        <v>516.41587486999811</v>
      </c>
      <c r="J21" s="203">
        <v>438.52857351000148</v>
      </c>
      <c r="K21" s="33"/>
      <c r="L21" s="33"/>
      <c r="M21" s="33"/>
    </row>
    <row r="22" spans="2:13" ht="21" customHeight="1">
      <c r="B22" s="51" t="s">
        <v>81</v>
      </c>
      <c r="C22" s="105">
        <v>-1.2783561200000002</v>
      </c>
      <c r="D22" s="93">
        <v>-8.4802293199999994</v>
      </c>
      <c r="E22" s="93">
        <v>3.5718247699999992</v>
      </c>
      <c r="F22" s="93">
        <v>18.287577650000003</v>
      </c>
      <c r="G22" s="93">
        <v>3.41006074</v>
      </c>
      <c r="H22" s="93">
        <v>-2.46139631</v>
      </c>
      <c r="I22" s="93">
        <v>9.6004665100000004</v>
      </c>
      <c r="J22" s="195">
        <v>16.832981019999998</v>
      </c>
      <c r="K22" s="33"/>
      <c r="L22" s="33"/>
      <c r="M22" s="33"/>
    </row>
    <row r="23" spans="2:13" ht="21" customHeight="1">
      <c r="B23" s="51" t="s">
        <v>8</v>
      </c>
      <c r="C23" s="105">
        <v>-25.248291420000001</v>
      </c>
      <c r="D23" s="93">
        <v>4.4636574100000104</v>
      </c>
      <c r="E23" s="93">
        <v>-24.264572150000006</v>
      </c>
      <c r="F23" s="93">
        <v>-52.31138786999999</v>
      </c>
      <c r="G23" s="93">
        <v>-13.186921530000001</v>
      </c>
      <c r="H23" s="93">
        <v>-20.920975800000001</v>
      </c>
      <c r="I23" s="93">
        <v>-20.117493360000005</v>
      </c>
      <c r="J23" s="195">
        <v>-13.353214549999997</v>
      </c>
      <c r="K23" s="33"/>
      <c r="L23" s="33"/>
      <c r="M23" s="33"/>
    </row>
    <row r="24" spans="2:13" ht="21" customHeight="1">
      <c r="B24" s="58" t="s">
        <v>61</v>
      </c>
      <c r="C24" s="105">
        <v>-3.0683083000000053</v>
      </c>
      <c r="D24" s="93">
        <v>18.460688620000013</v>
      </c>
      <c r="E24" s="93">
        <v>1.3329055599999933</v>
      </c>
      <c r="F24" s="93">
        <v>-5.4239883599999814</v>
      </c>
      <c r="G24" s="93">
        <v>-4.3876510999999994</v>
      </c>
      <c r="H24" s="93">
        <v>-2.5585306999999986</v>
      </c>
      <c r="I24" s="93">
        <v>-4.3753547700000084</v>
      </c>
      <c r="J24" s="195">
        <v>-2.3033446099999821</v>
      </c>
      <c r="K24" s="33"/>
      <c r="L24" s="33"/>
      <c r="M24" s="33"/>
    </row>
    <row r="25" spans="2:13" ht="21" customHeight="1">
      <c r="B25" s="58" t="s">
        <v>74</v>
      </c>
      <c r="C25" s="105">
        <v>13.365217640000001</v>
      </c>
      <c r="D25" s="93">
        <v>19.642022829999998</v>
      </c>
      <c r="E25" s="93">
        <v>8.962375999999999</v>
      </c>
      <c r="F25" s="93">
        <v>21.351302590000003</v>
      </c>
      <c r="G25" s="93">
        <v>11.741446949999998</v>
      </c>
      <c r="H25" s="93">
        <v>17.812201430000002</v>
      </c>
      <c r="I25" s="93">
        <v>15.47810715</v>
      </c>
      <c r="J25" s="195">
        <v>7.4240657699999986</v>
      </c>
      <c r="K25" s="33"/>
      <c r="L25" s="33"/>
      <c r="M25" s="33"/>
    </row>
    <row r="26" spans="2:13" ht="21" customHeight="1">
      <c r="B26" s="58" t="s">
        <v>18</v>
      </c>
      <c r="C26" s="105">
        <v>-1.6553538000000001</v>
      </c>
      <c r="D26" s="93">
        <v>6.95684551</v>
      </c>
      <c r="E26" s="93">
        <v>-5.1411698399999999</v>
      </c>
      <c r="F26" s="93">
        <v>-39.044001779999995</v>
      </c>
      <c r="G26" s="93">
        <v>6.4238354900000001</v>
      </c>
      <c r="H26" s="93">
        <v>-2.6713242500000001</v>
      </c>
      <c r="I26" s="93">
        <v>-3.3849496100000001</v>
      </c>
      <c r="J26" s="195">
        <v>11.811208969999999</v>
      </c>
      <c r="K26" s="33"/>
      <c r="L26" s="33"/>
      <c r="M26" s="33"/>
    </row>
    <row r="27" spans="2:13" ht="21" customHeight="1">
      <c r="B27" s="58" t="s">
        <v>154</v>
      </c>
      <c r="C27" s="105">
        <v>-20.91945973</v>
      </c>
      <c r="D27" s="93">
        <v>-18.576724919999997</v>
      </c>
      <c r="E27" s="93">
        <v>-19.80577246</v>
      </c>
      <c r="F27" s="93">
        <v>-20.530445519999994</v>
      </c>
      <c r="G27" s="93">
        <v>-20.313949960000002</v>
      </c>
      <c r="H27" s="93">
        <v>-20.322744209999996</v>
      </c>
      <c r="I27" s="93">
        <v>-18.827528379999997</v>
      </c>
      <c r="J27" s="195">
        <v>-19.998914010000014</v>
      </c>
      <c r="K27" s="33"/>
      <c r="L27" s="33"/>
      <c r="M27" s="33"/>
    </row>
    <row r="28" spans="2:13" ht="21" customHeight="1">
      <c r="B28" s="58" t="s">
        <v>46</v>
      </c>
      <c r="C28" s="105">
        <v>-12.970387229999996</v>
      </c>
      <c r="D28" s="93">
        <v>-22.019174630000006</v>
      </c>
      <c r="E28" s="93">
        <v>-9.6129114099999953</v>
      </c>
      <c r="F28" s="93">
        <v>-8.664254800000009</v>
      </c>
      <c r="G28" s="93">
        <v>-6.6506029099999981</v>
      </c>
      <c r="H28" s="93">
        <v>-13.180578070000005</v>
      </c>
      <c r="I28" s="93">
        <v>-9.0077677499999957</v>
      </c>
      <c r="J28" s="195">
        <v>-10.286230670000009</v>
      </c>
      <c r="K28" s="33"/>
      <c r="L28" s="33"/>
      <c r="M28" s="33"/>
    </row>
    <row r="29" spans="2:13" ht="31" customHeight="1">
      <c r="B29" s="63" t="s">
        <v>84</v>
      </c>
      <c r="C29" s="126">
        <v>734.07933238000101</v>
      </c>
      <c r="D29" s="101">
        <v>655.99577054999941</v>
      </c>
      <c r="E29" s="101">
        <v>600.14321661999816</v>
      </c>
      <c r="F29" s="101">
        <v>312.63961113000209</v>
      </c>
      <c r="G29" s="101">
        <v>487.27848450999971</v>
      </c>
      <c r="H29" s="101">
        <v>638.77906405000022</v>
      </c>
      <c r="I29" s="101">
        <v>729.77207839000084</v>
      </c>
      <c r="J29" s="203">
        <v>478.4699491299973</v>
      </c>
      <c r="K29" s="33"/>
      <c r="L29" s="33"/>
      <c r="M29" s="33"/>
    </row>
    <row r="30" spans="2:13" ht="21" customHeight="1">
      <c r="B30" s="51" t="s">
        <v>77</v>
      </c>
      <c r="C30" s="105">
        <v>-351.11911572000002</v>
      </c>
      <c r="D30" s="93">
        <v>-299.0910496699999</v>
      </c>
      <c r="E30" s="93">
        <v>-284.73378638000008</v>
      </c>
      <c r="F30" s="93">
        <v>-201.0154320900001</v>
      </c>
      <c r="G30" s="93">
        <v>-267.67970248</v>
      </c>
      <c r="H30" s="93">
        <v>-222.05948717000001</v>
      </c>
      <c r="I30" s="93">
        <v>-275.66670704999996</v>
      </c>
      <c r="J30" s="195">
        <v>-256.81145345000016</v>
      </c>
      <c r="K30" s="33"/>
      <c r="L30" s="33"/>
      <c r="M30" s="33"/>
    </row>
    <row r="31" spans="2:13" ht="21" customHeight="1">
      <c r="B31" s="58" t="s">
        <v>213</v>
      </c>
      <c r="C31" s="105">
        <v>-159.49292044999999</v>
      </c>
      <c r="D31" s="93">
        <v>-138.97169417999999</v>
      </c>
      <c r="E31" s="93">
        <v>-148.11215851999998</v>
      </c>
      <c r="F31" s="93">
        <v>-99.204577499999971</v>
      </c>
      <c r="G31" s="93">
        <v>-148.07035780999999</v>
      </c>
      <c r="H31" s="93">
        <v>-92.378745690000017</v>
      </c>
      <c r="I31" s="93">
        <v>-96.725733120000001</v>
      </c>
      <c r="J31" s="195">
        <v>-74.744671290000042</v>
      </c>
      <c r="K31" s="33"/>
      <c r="L31" s="33"/>
      <c r="M31" s="33"/>
    </row>
    <row r="32" spans="2:13" ht="21" customHeight="1">
      <c r="B32" s="107" t="s">
        <v>47</v>
      </c>
      <c r="C32" s="108">
        <v>-58.338410380000006</v>
      </c>
      <c r="D32" s="115">
        <v>-57.746194769999995</v>
      </c>
      <c r="E32" s="115">
        <v>-49.525243609999976</v>
      </c>
      <c r="F32" s="115">
        <v>-40.196252790000045</v>
      </c>
      <c r="G32" s="115">
        <v>-27.332162149999998</v>
      </c>
      <c r="H32" s="115">
        <v>-43.631829179999997</v>
      </c>
      <c r="I32" s="115">
        <v>-46.93970465999999</v>
      </c>
      <c r="J32" s="205">
        <v>-39.71565670999999</v>
      </c>
      <c r="K32" s="33"/>
      <c r="L32" s="33"/>
      <c r="M32" s="33"/>
    </row>
    <row r="33" spans="1:13" ht="21" customHeight="1">
      <c r="B33" s="221" t="s">
        <v>68</v>
      </c>
      <c r="C33" s="126">
        <v>324.62180628000095</v>
      </c>
      <c r="D33" s="101">
        <v>299.15852610999951</v>
      </c>
      <c r="E33" s="101">
        <v>265.88418662999811</v>
      </c>
      <c r="F33" s="101">
        <v>71.427926250001974</v>
      </c>
      <c r="G33" s="101">
        <v>192.26661987999972</v>
      </c>
      <c r="H33" s="101">
        <v>373.08774770000031</v>
      </c>
      <c r="I33" s="101">
        <v>407.16566668000098</v>
      </c>
      <c r="J33" s="203">
        <v>181.94283896999696</v>
      </c>
      <c r="K33" s="33"/>
      <c r="L33" s="33"/>
      <c r="M33" s="33"/>
    </row>
    <row r="34" spans="1:13" ht="21" customHeight="1">
      <c r="B34" s="222" t="s">
        <v>148</v>
      </c>
      <c r="C34" s="105">
        <v>84.989731089999552</v>
      </c>
      <c r="D34" s="93">
        <v>92.513904160000934</v>
      </c>
      <c r="E34" s="93">
        <v>11.303897560000024</v>
      </c>
      <c r="F34" s="93">
        <v>18.606051960000087</v>
      </c>
      <c r="G34" s="93">
        <v>170.6286987000004</v>
      </c>
      <c r="H34" s="93">
        <v>19.296207589999739</v>
      </c>
      <c r="I34" s="93">
        <v>-100.81576638000098</v>
      </c>
      <c r="J34" s="195">
        <v>3.5365483800003688</v>
      </c>
      <c r="K34" s="33"/>
      <c r="L34" s="33"/>
      <c r="M34" s="33"/>
    </row>
    <row r="35" spans="1:13" ht="21" customHeight="1">
      <c r="B35" s="223" t="s">
        <v>71</v>
      </c>
      <c r="C35" s="126">
        <v>409.61153737000052</v>
      </c>
      <c r="D35" s="101">
        <v>391.67243026999972</v>
      </c>
      <c r="E35" s="101">
        <v>277.18808418999868</v>
      </c>
      <c r="F35" s="101">
        <v>90.033978210003397</v>
      </c>
      <c r="G35" s="101">
        <v>362.89531858000055</v>
      </c>
      <c r="H35" s="101">
        <v>392.38395529000013</v>
      </c>
      <c r="I35" s="101">
        <v>306.34990029999767</v>
      </c>
      <c r="J35" s="203">
        <v>185.47938734999866</v>
      </c>
      <c r="K35" s="33"/>
      <c r="L35" s="33"/>
      <c r="M35" s="33"/>
    </row>
    <row r="36" spans="1:13" ht="21" customHeight="1">
      <c r="B36" s="222" t="s">
        <v>3</v>
      </c>
      <c r="C36" s="105">
        <v>-35.121313820000069</v>
      </c>
      <c r="D36" s="93">
        <v>-29.537337540000294</v>
      </c>
      <c r="E36" s="93">
        <v>-7.8546170300005542</v>
      </c>
      <c r="F36" s="93">
        <v>-56.121762919999071</v>
      </c>
      <c r="G36" s="93">
        <v>-0.7442573499998808</v>
      </c>
      <c r="H36" s="93">
        <v>-77.649338719999477</v>
      </c>
      <c r="I36" s="93">
        <v>-42.349876799999649</v>
      </c>
      <c r="J36" s="195">
        <v>-6.5104270400006783</v>
      </c>
      <c r="K36" s="33"/>
      <c r="L36" s="33"/>
      <c r="M36" s="33"/>
    </row>
    <row r="37" spans="1:13" ht="21" customHeight="1">
      <c r="B37" s="86" t="s">
        <v>69</v>
      </c>
      <c r="C37" s="87">
        <v>374.49022355000045</v>
      </c>
      <c r="D37" s="87">
        <v>362.13509273000011</v>
      </c>
      <c r="E37" s="87">
        <v>269.33346715999767</v>
      </c>
      <c r="F37" s="87">
        <v>33.912215290003019</v>
      </c>
      <c r="G37" s="87">
        <v>362.15106123000066</v>
      </c>
      <c r="H37" s="87">
        <v>314.73461656999973</v>
      </c>
      <c r="I37" s="87">
        <v>264.00002349999806</v>
      </c>
      <c r="J37" s="200">
        <v>178.96896031000199</v>
      </c>
      <c r="K37" s="33"/>
      <c r="L37" s="33"/>
      <c r="M37" s="33"/>
    </row>
    <row r="38" spans="1:13" ht="23" customHeight="1">
      <c r="B38" s="253" t="s">
        <v>223</v>
      </c>
      <c r="C38" s="253"/>
      <c r="D38" s="253"/>
      <c r="E38" s="253"/>
      <c r="F38" s="253"/>
      <c r="G38" s="253"/>
      <c r="H38" s="234"/>
      <c r="I38" s="234"/>
      <c r="J38" s="234"/>
    </row>
    <row r="39" spans="1:13">
      <c r="B39" s="110"/>
      <c r="C39" s="71"/>
      <c r="D39" s="71"/>
      <c r="E39" s="71"/>
    </row>
    <row r="40" spans="1:13">
      <c r="B40" s="82"/>
      <c r="C40" s="71"/>
      <c r="D40" s="71"/>
      <c r="E40" s="71"/>
    </row>
    <row r="41" spans="1:13" ht="15">
      <c r="A41" s="13"/>
      <c r="B41" s="44" t="s">
        <v>52</v>
      </c>
      <c r="C41" s="71"/>
      <c r="D41" s="71"/>
      <c r="E41" s="71"/>
    </row>
    <row r="42" spans="1:13" ht="15.75" customHeight="1">
      <c r="B42" s="78"/>
      <c r="C42" s="71"/>
      <c r="D42" s="71"/>
      <c r="E42" s="71"/>
    </row>
    <row r="43" spans="1:13" ht="15">
      <c r="B43" s="111"/>
      <c r="C43" s="79"/>
      <c r="D43" s="79"/>
      <c r="E43" s="79"/>
      <c r="F43" s="16"/>
      <c r="G43" s="16"/>
      <c r="H43" s="16"/>
      <c r="I43" s="16"/>
      <c r="J43" s="16"/>
    </row>
    <row r="44" spans="1:13" ht="23.25" customHeight="1">
      <c r="B44" s="161"/>
      <c r="C44" s="248">
        <v>2024</v>
      </c>
      <c r="D44" s="248"/>
      <c r="E44" s="248"/>
      <c r="F44" s="248"/>
      <c r="G44" s="248">
        <v>2025</v>
      </c>
      <c r="H44" s="248"/>
      <c r="I44" s="248"/>
      <c r="J44" s="248"/>
    </row>
    <row r="45" spans="1:13" ht="23.25" customHeight="1">
      <c r="B45" s="162"/>
      <c r="C45" s="166" t="s">
        <v>187</v>
      </c>
      <c r="D45" s="166" t="s">
        <v>197</v>
      </c>
      <c r="E45" s="166" t="s">
        <v>218</v>
      </c>
      <c r="F45" s="166" t="s">
        <v>220</v>
      </c>
      <c r="G45" s="166" t="s">
        <v>224</v>
      </c>
      <c r="H45" s="166" t="s">
        <v>229</v>
      </c>
      <c r="I45" s="166" t="s">
        <v>234</v>
      </c>
      <c r="J45" s="227" t="s">
        <v>240</v>
      </c>
    </row>
    <row r="46" spans="1:13" ht="21" customHeight="1">
      <c r="B46" s="49" t="s">
        <v>237</v>
      </c>
      <c r="C46" s="112">
        <v>231.70872711071829</v>
      </c>
      <c r="D46" s="177">
        <v>124.47263699928155</v>
      </c>
      <c r="E46" s="177">
        <v>115.8611048799998</v>
      </c>
      <c r="F46" s="177">
        <v>283.52456814000072</v>
      </c>
      <c r="G46" s="177">
        <v>220.83338352000007</v>
      </c>
      <c r="H46" s="177">
        <v>81.001572719999984</v>
      </c>
      <c r="I46" s="177">
        <v>68.291435670000055</v>
      </c>
      <c r="J46" s="206">
        <v>100.52446516999839</v>
      </c>
      <c r="K46" s="33"/>
      <c r="L46" s="33"/>
      <c r="M46" s="33"/>
    </row>
    <row r="47" spans="1:13" ht="21" customHeight="1">
      <c r="B47" s="51" t="s">
        <v>171</v>
      </c>
      <c r="C47" s="113">
        <v>32.118971376614134</v>
      </c>
      <c r="D47" s="178">
        <v>57.22951056338588</v>
      </c>
      <c r="E47" s="178">
        <v>50.936057800000029</v>
      </c>
      <c r="F47" s="178">
        <v>86.860682609999998</v>
      </c>
      <c r="G47" s="178">
        <v>43.442142969999999</v>
      </c>
      <c r="H47" s="178">
        <v>71.985610869999931</v>
      </c>
      <c r="I47" s="178">
        <v>84.937304570000066</v>
      </c>
      <c r="J47" s="207">
        <v>142.97550322999993</v>
      </c>
      <c r="K47" s="33"/>
      <c r="L47" s="33"/>
      <c r="M47" s="33"/>
    </row>
    <row r="48" spans="1:13" ht="21" customHeight="1">
      <c r="B48" s="51" t="s">
        <v>96</v>
      </c>
      <c r="C48" s="113">
        <v>4.4652680250480765</v>
      </c>
      <c r="D48" s="178">
        <v>15.791416064951868</v>
      </c>
      <c r="E48" s="178">
        <v>19.457555910000103</v>
      </c>
      <c r="F48" s="178">
        <v>58.582613520000592</v>
      </c>
      <c r="G48" s="178">
        <v>5.0848032100000253</v>
      </c>
      <c r="H48" s="178">
        <v>11.100839329999957</v>
      </c>
      <c r="I48" s="178">
        <v>21.325661239999754</v>
      </c>
      <c r="J48" s="207">
        <v>40.645025440000197</v>
      </c>
      <c r="K48" s="33"/>
      <c r="L48" s="33"/>
      <c r="M48" s="33"/>
    </row>
    <row r="49" spans="2:13" ht="21" customHeight="1">
      <c r="B49" s="51" t="s">
        <v>194</v>
      </c>
      <c r="C49" s="113">
        <v>6.4231837002203234</v>
      </c>
      <c r="D49" s="178">
        <v>39.446402209779649</v>
      </c>
      <c r="E49" s="178">
        <v>47.616410110000018</v>
      </c>
      <c r="F49" s="178">
        <v>56.910608140313457</v>
      </c>
      <c r="G49" s="178">
        <v>22.019086360000006</v>
      </c>
      <c r="H49" s="178">
        <v>23.436383970000005</v>
      </c>
      <c r="I49" s="178">
        <v>49.340632539999973</v>
      </c>
      <c r="J49" s="207">
        <v>77.764071560000147</v>
      </c>
      <c r="K49" s="33"/>
      <c r="L49" s="33"/>
      <c r="M49" s="33"/>
    </row>
    <row r="50" spans="2:13" ht="21" customHeight="1">
      <c r="B50" s="114" t="s">
        <v>193</v>
      </c>
      <c r="C50" s="116">
        <v>27.49094207310964</v>
      </c>
      <c r="D50" s="179">
        <v>4.4208080468903539</v>
      </c>
      <c r="E50" s="179">
        <v>14.188115929999995</v>
      </c>
      <c r="F50" s="179">
        <v>13.691058319999982</v>
      </c>
      <c r="G50" s="179">
        <v>3.3885872499999756</v>
      </c>
      <c r="H50" s="179">
        <v>2.1576271800000111</v>
      </c>
      <c r="I50" s="179">
        <v>8.1251422799999933</v>
      </c>
      <c r="J50" s="208">
        <v>3.6577935100000403</v>
      </c>
      <c r="K50" s="33"/>
      <c r="L50" s="33"/>
      <c r="M50" s="33"/>
    </row>
    <row r="51" spans="2:13" s="17" customFormat="1" ht="21" customHeight="1">
      <c r="B51" s="129" t="s">
        <v>228</v>
      </c>
      <c r="C51" s="130">
        <v>302.20709228571047</v>
      </c>
      <c r="D51" s="180">
        <v>241.3607738842893</v>
      </c>
      <c r="E51" s="180">
        <v>248.05924462999985</v>
      </c>
      <c r="F51" s="180">
        <v>499.56953073031491</v>
      </c>
      <c r="G51" s="180">
        <v>294.7680033100001</v>
      </c>
      <c r="H51" s="180">
        <v>189.68203406999987</v>
      </c>
      <c r="I51" s="180">
        <v>232.02017629999983</v>
      </c>
      <c r="J51" s="209">
        <v>365.56685890999859</v>
      </c>
      <c r="K51" s="33"/>
      <c r="L51" s="33"/>
      <c r="M51" s="33"/>
    </row>
    <row r="52" spans="2:13" s="17" customFormat="1" ht="42.5" customHeight="1">
      <c r="B52" s="251" t="s">
        <v>231</v>
      </c>
      <c r="C52" s="251"/>
      <c r="D52" s="251"/>
      <c r="E52" s="251"/>
      <c r="F52" s="251"/>
      <c r="G52" s="251"/>
      <c r="H52" s="236"/>
      <c r="I52" s="236"/>
      <c r="J52" s="236"/>
    </row>
    <row r="53" spans="2:13" ht="11" customHeight="1">
      <c r="B53" s="117"/>
      <c r="C53" s="79"/>
      <c r="D53" s="79"/>
      <c r="E53" s="79"/>
      <c r="F53" s="16"/>
      <c r="G53" s="16"/>
      <c r="H53" s="16"/>
      <c r="I53" s="16"/>
      <c r="J53" s="16"/>
    </row>
    <row r="54" spans="2:13">
      <c r="B54" s="82"/>
      <c r="C54" s="71"/>
      <c r="D54" s="71"/>
      <c r="E54" s="71"/>
    </row>
    <row r="55" spans="2:13" ht="15">
      <c r="B55" s="44" t="s">
        <v>111</v>
      </c>
      <c r="C55" s="71"/>
      <c r="D55" s="71"/>
      <c r="E55" s="71"/>
    </row>
    <row r="56" spans="2:13">
      <c r="B56" s="70"/>
      <c r="C56" s="71"/>
      <c r="D56" s="71"/>
      <c r="E56" s="71"/>
    </row>
    <row r="57" spans="2:13" ht="15">
      <c r="B57" s="118" t="s">
        <v>98</v>
      </c>
      <c r="C57" s="119"/>
      <c r="D57" s="119"/>
      <c r="E57" s="119"/>
      <c r="F57" s="18"/>
      <c r="G57" s="18"/>
      <c r="H57" s="18"/>
      <c r="I57" s="18"/>
      <c r="J57" s="18"/>
    </row>
    <row r="58" spans="2:13" ht="23.25" customHeight="1">
      <c r="B58" s="162"/>
      <c r="C58" s="248">
        <v>2024</v>
      </c>
      <c r="D58" s="248"/>
      <c r="E58" s="248"/>
      <c r="F58" s="248"/>
      <c r="G58" s="248">
        <v>2025</v>
      </c>
      <c r="H58" s="248"/>
      <c r="I58" s="248"/>
      <c r="J58" s="248"/>
    </row>
    <row r="59" spans="2:13" ht="23.25" customHeight="1">
      <c r="B59" s="162"/>
      <c r="C59" s="166" t="s">
        <v>187</v>
      </c>
      <c r="D59" s="166" t="s">
        <v>197</v>
      </c>
      <c r="E59" s="166" t="s">
        <v>218</v>
      </c>
      <c r="F59" s="166" t="s">
        <v>220</v>
      </c>
      <c r="G59" s="166" t="s">
        <v>224</v>
      </c>
      <c r="H59" s="166" t="s">
        <v>229</v>
      </c>
      <c r="I59" s="166" t="s">
        <v>234</v>
      </c>
      <c r="J59" s="227" t="s">
        <v>240</v>
      </c>
    </row>
    <row r="60" spans="2:13" ht="21" customHeight="1">
      <c r="B60" s="120" t="s">
        <v>176</v>
      </c>
      <c r="C60" s="121">
        <v>7086.7790374199994</v>
      </c>
      <c r="D60" s="96">
        <v>6503.5088182700001</v>
      </c>
      <c r="E60" s="96">
        <v>6472.3172180499887</v>
      </c>
      <c r="F60" s="96">
        <v>6886.5960225199915</v>
      </c>
      <c r="G60" s="96">
        <v>6915.1924992900022</v>
      </c>
      <c r="H60" s="96">
        <v>6685.3186687300122</v>
      </c>
      <c r="I60" s="96">
        <v>6756.6330913900065</v>
      </c>
      <c r="J60" s="210">
        <v>6808.2492440800006</v>
      </c>
      <c r="K60" s="33"/>
      <c r="L60" s="33"/>
      <c r="M60" s="33"/>
    </row>
    <row r="61" spans="2:13" ht="21" customHeight="1">
      <c r="B61" s="122" t="s">
        <v>88</v>
      </c>
      <c r="C61" s="105">
        <v>1645.8706109700006</v>
      </c>
      <c r="D61" s="93">
        <v>1136.5245428600003</v>
      </c>
      <c r="E61" s="93">
        <v>1098.6811148799998</v>
      </c>
      <c r="F61" s="93">
        <v>1214.8724604700012</v>
      </c>
      <c r="G61" s="93">
        <v>1161.7430725800002</v>
      </c>
      <c r="H61" s="93">
        <v>1115.6788404499996</v>
      </c>
      <c r="I61" s="93">
        <v>1083.3263476800005</v>
      </c>
      <c r="J61" s="195">
        <v>1026.0366484699991</v>
      </c>
      <c r="K61" s="33"/>
      <c r="L61" s="33"/>
      <c r="M61" s="33"/>
    </row>
    <row r="62" spans="2:13" ht="21" customHeight="1">
      <c r="B62" s="122" t="s">
        <v>35</v>
      </c>
      <c r="C62" s="105">
        <v>854.71976096000355</v>
      </c>
      <c r="D62" s="93">
        <v>874.41066627000237</v>
      </c>
      <c r="E62" s="93">
        <v>927.68028223000385</v>
      </c>
      <c r="F62" s="93">
        <v>332.13689639000245</v>
      </c>
      <c r="G62" s="93">
        <v>857.00397529000668</v>
      </c>
      <c r="H62" s="93">
        <v>828.8482737600059</v>
      </c>
      <c r="I62" s="93">
        <v>737.36545331327886</v>
      </c>
      <c r="J62" s="195">
        <v>904.96774787374329</v>
      </c>
      <c r="K62" s="33"/>
      <c r="L62" s="33"/>
      <c r="M62" s="33"/>
    </row>
    <row r="63" spans="2:13" ht="21" customHeight="1">
      <c r="B63" s="122" t="s">
        <v>177</v>
      </c>
      <c r="C63" s="105">
        <v>-970.335667700008</v>
      </c>
      <c r="D63" s="93">
        <v>-1429.6501399300032</v>
      </c>
      <c r="E63" s="93">
        <v>-1462.5954333700065</v>
      </c>
      <c r="F63" s="93">
        <v>-1345.0213085200046</v>
      </c>
      <c r="G63" s="93">
        <v>-845.6574210300048</v>
      </c>
      <c r="H63" s="93">
        <v>-847.01988331000382</v>
      </c>
      <c r="I63" s="93">
        <v>-971.00124369327739</v>
      </c>
      <c r="J63" s="195">
        <v>-1018.1333925737423</v>
      </c>
      <c r="K63" s="33"/>
      <c r="L63" s="33"/>
      <c r="M63" s="33"/>
    </row>
    <row r="64" spans="2:13" ht="21" customHeight="1">
      <c r="B64" s="123" t="s">
        <v>139</v>
      </c>
      <c r="C64" s="125">
        <v>391.18907001999969</v>
      </c>
      <c r="D64" s="124">
        <v>1046.3801141999991</v>
      </c>
      <c r="E64" s="124">
        <v>1027.7711164099996</v>
      </c>
      <c r="F64" s="124">
        <v>1171.0522890999994</v>
      </c>
      <c r="G64" s="124">
        <v>45.321226340000017</v>
      </c>
      <c r="H64" s="124">
        <v>37.696653040000008</v>
      </c>
      <c r="I64" s="124" t="s">
        <v>235</v>
      </c>
      <c r="J64" s="245">
        <v>7.7804220600000145</v>
      </c>
      <c r="K64" s="33"/>
      <c r="L64" s="33"/>
      <c r="M64" s="33"/>
    </row>
    <row r="65" spans="2:13" ht="21" customHeight="1">
      <c r="B65" s="131" t="s">
        <v>11</v>
      </c>
      <c r="C65" s="133">
        <v>9008.2228116699953</v>
      </c>
      <c r="D65" s="132">
        <v>8131.1740016699987</v>
      </c>
      <c r="E65" s="132">
        <v>8063.8542981999854</v>
      </c>
      <c r="F65" s="132">
        <v>8259.6363599599899</v>
      </c>
      <c r="G65" s="132">
        <v>8133.6033524700042</v>
      </c>
      <c r="H65" s="132">
        <v>7820.5225526700142</v>
      </c>
      <c r="I65" s="132">
        <v>7606.3236486900078</v>
      </c>
      <c r="J65" s="211">
        <v>7728.9006699100009</v>
      </c>
      <c r="K65" s="33"/>
      <c r="L65" s="33"/>
      <c r="M65" s="33"/>
    </row>
    <row r="66" spans="2:13" ht="21" customHeight="1">
      <c r="B66" s="120" t="s">
        <v>9</v>
      </c>
      <c r="C66" s="121">
        <v>264.19564973000001</v>
      </c>
      <c r="D66" s="96">
        <v>671.00700576999998</v>
      </c>
      <c r="E66" s="96">
        <v>603.91215485999999</v>
      </c>
      <c r="F66" s="96">
        <v>367.00489349999998</v>
      </c>
      <c r="G66" s="96">
        <v>958.11843954000005</v>
      </c>
      <c r="H66" s="96">
        <v>618.86522590999994</v>
      </c>
      <c r="I66" s="96">
        <v>506.74942570000002</v>
      </c>
      <c r="J66" s="210">
        <v>607.28252522999992</v>
      </c>
      <c r="K66" s="33"/>
      <c r="L66" s="33"/>
      <c r="M66" s="33"/>
    </row>
    <row r="67" spans="2:13" ht="21" customHeight="1">
      <c r="B67" s="122" t="s">
        <v>30</v>
      </c>
      <c r="C67" s="105">
        <v>3024.9920925599999</v>
      </c>
      <c r="D67" s="93">
        <v>2837.7953820899997</v>
      </c>
      <c r="E67" s="93">
        <v>2882.5950374699996</v>
      </c>
      <c r="F67" s="93">
        <v>3125.04797783</v>
      </c>
      <c r="G67" s="93">
        <v>2627.0127933200001</v>
      </c>
      <c r="H67" s="93">
        <v>3025.1487402499997</v>
      </c>
      <c r="I67" s="93">
        <v>3073.6577984</v>
      </c>
      <c r="J67" s="195">
        <v>3075.0189348499998</v>
      </c>
      <c r="K67" s="33"/>
      <c r="L67" s="33"/>
      <c r="M67" s="33"/>
    </row>
    <row r="68" spans="2:13" ht="21" customHeight="1">
      <c r="B68" s="134" t="s">
        <v>10</v>
      </c>
      <c r="C68" s="126">
        <v>3289.1877422899997</v>
      </c>
      <c r="D68" s="101">
        <v>3508.8023878599997</v>
      </c>
      <c r="E68" s="101">
        <v>3486.5071923299997</v>
      </c>
      <c r="F68" s="101">
        <v>3492.05287133</v>
      </c>
      <c r="G68" s="101">
        <v>3585.1312328600002</v>
      </c>
      <c r="H68" s="101">
        <v>3644.0139661599997</v>
      </c>
      <c r="I68" s="101">
        <v>3580.4072240999999</v>
      </c>
      <c r="J68" s="203">
        <v>3682.3014600799997</v>
      </c>
      <c r="K68" s="33"/>
      <c r="L68" s="33"/>
      <c r="M68" s="33"/>
    </row>
    <row r="69" spans="2:13" ht="21" customHeight="1">
      <c r="B69" s="122" t="s">
        <v>29</v>
      </c>
      <c r="C69" s="105">
        <v>1783.31027724</v>
      </c>
      <c r="D69" s="93">
        <v>2351.0334183300001</v>
      </c>
      <c r="E69" s="93">
        <v>2015.48559157</v>
      </c>
      <c r="F69" s="93">
        <v>2285.2304020799997</v>
      </c>
      <c r="G69" s="93">
        <v>2359.1190341699998</v>
      </c>
      <c r="H69" s="93">
        <v>2229.0977188200009</v>
      </c>
      <c r="I69" s="93">
        <v>2410.128096530002</v>
      </c>
      <c r="J69" s="195">
        <v>2349.8190823900009</v>
      </c>
      <c r="K69" s="33"/>
      <c r="L69" s="33"/>
      <c r="M69" s="33"/>
    </row>
    <row r="70" spans="2:13" ht="21" customHeight="1">
      <c r="B70" s="134" t="s">
        <v>60</v>
      </c>
      <c r="C70" s="126">
        <v>1505.8774650499997</v>
      </c>
      <c r="D70" s="101">
        <v>1157.7689695299996</v>
      </c>
      <c r="E70" s="101">
        <v>1471.0216007599997</v>
      </c>
      <c r="F70" s="101">
        <v>1206.8224692500003</v>
      </c>
      <c r="G70" s="101">
        <v>1226.0121986900003</v>
      </c>
      <c r="H70" s="101">
        <v>1414.9162473399988</v>
      </c>
      <c r="I70" s="101">
        <v>1170.2791275699979</v>
      </c>
      <c r="J70" s="203">
        <v>1332.4823776899989</v>
      </c>
      <c r="K70" s="33"/>
      <c r="L70" s="33"/>
      <c r="M70" s="33"/>
    </row>
    <row r="71" spans="2:13" ht="21" customHeight="1">
      <c r="B71" s="122" t="s">
        <v>143</v>
      </c>
      <c r="C71" s="105">
        <v>1816.82333264</v>
      </c>
      <c r="D71" s="93">
        <v>1323.2203182599999</v>
      </c>
      <c r="E71" s="93">
        <v>1284.6075147999998</v>
      </c>
      <c r="F71" s="93">
        <v>1414.4376496</v>
      </c>
      <c r="G71" s="93">
        <v>1349.7861939999991</v>
      </c>
      <c r="H71" s="93">
        <v>1302.6713460299993</v>
      </c>
      <c r="I71" s="93">
        <v>1270.8260583199994</v>
      </c>
      <c r="J71" s="195">
        <v>1217.3369532200002</v>
      </c>
      <c r="K71" s="33"/>
      <c r="L71" s="33"/>
      <c r="M71" s="33"/>
    </row>
    <row r="72" spans="2:13" ht="21" customHeight="1">
      <c r="B72" s="122" t="s">
        <v>25</v>
      </c>
      <c r="C72" s="105">
        <v>5685.4402164599996</v>
      </c>
      <c r="D72" s="93">
        <v>5650.1847138799994</v>
      </c>
      <c r="E72" s="93">
        <v>5308.2251826399997</v>
      </c>
      <c r="F72" s="93">
        <v>5638.3762411100006</v>
      </c>
      <c r="G72" s="93">
        <v>5557.8049597799991</v>
      </c>
      <c r="H72" s="93">
        <v>5102.9349592900007</v>
      </c>
      <c r="I72" s="93">
        <v>5165.2184627900006</v>
      </c>
      <c r="J72" s="195">
        <v>5179.0783389900007</v>
      </c>
      <c r="K72" s="33"/>
      <c r="L72" s="33"/>
      <c r="M72" s="33"/>
    </row>
    <row r="73" spans="2:13" ht="21" customHeight="1">
      <c r="B73" s="131" t="s">
        <v>144</v>
      </c>
      <c r="C73" s="133">
        <v>9008.14101415</v>
      </c>
      <c r="D73" s="132">
        <v>8131.1740016699987</v>
      </c>
      <c r="E73" s="132">
        <v>8063.8542981999999</v>
      </c>
      <c r="F73" s="132">
        <v>8259.6363599600008</v>
      </c>
      <c r="G73" s="132">
        <v>8133.6033524699988</v>
      </c>
      <c r="H73" s="132">
        <v>7820.5225526599988</v>
      </c>
      <c r="I73" s="132">
        <v>7606.3236486799979</v>
      </c>
      <c r="J73" s="211">
        <v>7728.8976698999995</v>
      </c>
      <c r="K73" s="33"/>
      <c r="L73" s="33"/>
      <c r="M73" s="33"/>
    </row>
    <row r="74" spans="2:13" ht="24.5" customHeight="1">
      <c r="B74" s="220"/>
      <c r="C74" s="30"/>
      <c r="D74" s="30"/>
      <c r="E74" s="11"/>
      <c r="F74" s="11"/>
      <c r="G74" s="11"/>
      <c r="H74" s="11"/>
      <c r="I74" s="11"/>
      <c r="J74" s="11"/>
    </row>
    <row r="75" spans="2:13">
      <c r="B75" s="11"/>
      <c r="C75" s="11"/>
      <c r="D75" s="11"/>
      <c r="E75" s="11"/>
      <c r="F75" s="11"/>
      <c r="G75" s="11"/>
      <c r="H75" s="11"/>
      <c r="I75" s="11"/>
      <c r="J75" s="11"/>
    </row>
  </sheetData>
  <mergeCells count="8">
    <mergeCell ref="C9:F9"/>
    <mergeCell ref="C44:F44"/>
    <mergeCell ref="C58:F58"/>
    <mergeCell ref="B38:G38"/>
    <mergeCell ref="B52:G52"/>
    <mergeCell ref="G9:J9"/>
    <mergeCell ref="G44:J44"/>
    <mergeCell ref="G58:J58"/>
  </mergeCells>
  <phoneticPr fontId="73" type="noConversion"/>
  <pageMargins left="0.7" right="0.7" top="0.75" bottom="0.75" header="0.3" footer="0.3"/>
  <pageSetup paperSize="9" scale="47" orientation="portrait" r:id="rId1"/>
  <headerFooter>
    <oddHeader>&amp;R&amp;"Canaro Light"&amp;10&amp;K000000Internal Use&amp;1#</oddHeader>
  </headerFooter>
  <rowBreaks count="1" manualBreakCount="1">
    <brk id="39"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7:M144"/>
  <sheetViews>
    <sheetView showGridLines="0" view="pageBreakPreview" topLeftCell="A107" zoomScale="70" zoomScaleNormal="100" zoomScaleSheetLayoutView="70" workbookViewId="0">
      <selection activeCell="J114" sqref="J114"/>
    </sheetView>
  </sheetViews>
  <sheetFormatPr defaultColWidth="9.453125" defaultRowHeight="14"/>
  <cols>
    <col min="1" max="1" width="8.453125" style="3" customWidth="1"/>
    <col min="2" max="2" width="84.453125" style="3" customWidth="1"/>
    <col min="3" max="3" width="12.36328125" style="3" customWidth="1"/>
    <col min="4" max="10" width="12.08984375" style="3" bestFit="1" customWidth="1"/>
    <col min="11" max="16384" width="9.453125" style="3"/>
  </cols>
  <sheetData>
    <row r="7" spans="2:13" ht="15">
      <c r="B7" s="44" t="s">
        <v>113</v>
      </c>
      <c r="C7" s="71"/>
      <c r="D7" s="71"/>
      <c r="E7" s="71"/>
    </row>
    <row r="8" spans="2:13">
      <c r="B8" s="91"/>
      <c r="C8" s="71"/>
      <c r="D8" s="71"/>
      <c r="E8" s="71"/>
    </row>
    <row r="9" spans="2:13" ht="15">
      <c r="B9" s="135" t="s">
        <v>33</v>
      </c>
      <c r="C9" s="136"/>
      <c r="D9" s="136"/>
      <c r="E9" s="136"/>
    </row>
    <row r="10" spans="2:13" ht="21" customHeight="1">
      <c r="B10" s="161"/>
      <c r="C10" s="248">
        <v>2024</v>
      </c>
      <c r="D10" s="248"/>
      <c r="E10" s="248"/>
      <c r="F10" s="248"/>
      <c r="G10" s="248">
        <v>2025</v>
      </c>
      <c r="H10" s="248"/>
      <c r="I10" s="248"/>
      <c r="J10" s="248"/>
      <c r="K10" s="219"/>
    </row>
    <row r="11" spans="2:13" ht="22.75" customHeight="1">
      <c r="B11" s="162"/>
      <c r="C11" s="166" t="s">
        <v>187</v>
      </c>
      <c r="D11" s="166" t="s">
        <v>197</v>
      </c>
      <c r="E11" s="166" t="s">
        <v>218</v>
      </c>
      <c r="F11" s="166" t="s">
        <v>220</v>
      </c>
      <c r="G11" s="166" t="s">
        <v>224</v>
      </c>
      <c r="H11" s="166" t="s">
        <v>229</v>
      </c>
      <c r="I11" s="166" t="s">
        <v>234</v>
      </c>
      <c r="J11" s="181" t="s">
        <v>240</v>
      </c>
    </row>
    <row r="12" spans="2:13" ht="21" customHeight="1">
      <c r="B12" s="137" t="s">
        <v>13</v>
      </c>
      <c r="C12" s="139">
        <v>4956.7069889100003</v>
      </c>
      <c r="D12" s="138">
        <v>5615.5834949199998</v>
      </c>
      <c r="E12" s="138">
        <v>5479.948962819999</v>
      </c>
      <c r="F12" s="138">
        <v>4777.488990480002</v>
      </c>
      <c r="G12" s="138">
        <v>4668.8661872000002</v>
      </c>
      <c r="H12" s="138">
        <v>4889.1549420099991</v>
      </c>
      <c r="I12" s="138">
        <v>4974.1082856900011</v>
      </c>
      <c r="J12" s="212">
        <v>4445.9308682199971</v>
      </c>
      <c r="K12" s="33"/>
      <c r="L12" s="33"/>
      <c r="M12" s="33"/>
    </row>
    <row r="13" spans="2:13" ht="21" customHeight="1">
      <c r="B13" s="140" t="s">
        <v>14</v>
      </c>
      <c r="C13" s="109">
        <v>118.29604895</v>
      </c>
      <c r="D13" s="52">
        <v>104.53098223000001</v>
      </c>
      <c r="E13" s="52">
        <v>129.73476926000001</v>
      </c>
      <c r="F13" s="52">
        <v>128.27310086</v>
      </c>
      <c r="G13" s="52">
        <v>138.51473296</v>
      </c>
      <c r="H13" s="52">
        <v>136.66904111999997</v>
      </c>
      <c r="I13" s="52">
        <v>123.80171361999999</v>
      </c>
      <c r="J13" s="185">
        <v>129.60014343000006</v>
      </c>
      <c r="K13" s="33"/>
      <c r="L13" s="33"/>
      <c r="M13" s="33"/>
    </row>
    <row r="14" spans="2:13" ht="21" customHeight="1">
      <c r="B14" s="140" t="s">
        <v>15</v>
      </c>
      <c r="C14" s="109">
        <v>222.06708972000001</v>
      </c>
      <c r="D14" s="52">
        <v>138.53922116999996</v>
      </c>
      <c r="E14" s="52">
        <v>46.829898889999981</v>
      </c>
      <c r="F14" s="52">
        <v>214.58277736999997</v>
      </c>
      <c r="G14" s="52">
        <v>316.18281094000002</v>
      </c>
      <c r="H14" s="52">
        <v>40.189576889999955</v>
      </c>
      <c r="I14" s="52">
        <v>122.92642436</v>
      </c>
      <c r="J14" s="185">
        <v>94.922218099999952</v>
      </c>
      <c r="K14" s="33"/>
      <c r="L14" s="33"/>
      <c r="M14" s="33"/>
    </row>
    <row r="15" spans="2:13" ht="21" customHeight="1">
      <c r="B15" s="63" t="s">
        <v>163</v>
      </c>
      <c r="C15" s="128">
        <v>5297.0701275800002</v>
      </c>
      <c r="D15" s="64">
        <v>5858.6536983199994</v>
      </c>
      <c r="E15" s="64">
        <v>5656.5136309699983</v>
      </c>
      <c r="F15" s="64">
        <v>5120.3448687100026</v>
      </c>
      <c r="G15" s="64">
        <v>5123.563731100001</v>
      </c>
      <c r="H15" s="64">
        <v>5066.0135600199992</v>
      </c>
      <c r="I15" s="64">
        <v>5220.8364236699999</v>
      </c>
      <c r="J15" s="184">
        <v>4670.4532297499973</v>
      </c>
      <c r="K15" s="33"/>
      <c r="L15" s="33"/>
      <c r="M15" s="33"/>
    </row>
    <row r="16" spans="2:13" ht="21" customHeight="1">
      <c r="B16" s="140" t="s">
        <v>16</v>
      </c>
      <c r="C16" s="109">
        <v>-3583.50396133</v>
      </c>
      <c r="D16" s="52">
        <v>-4161.8662749800005</v>
      </c>
      <c r="E16" s="52">
        <v>-4142.9833033900013</v>
      </c>
      <c r="F16" s="52">
        <v>-3650.164455959999</v>
      </c>
      <c r="G16" s="52">
        <v>-3527.9369360999999</v>
      </c>
      <c r="H16" s="52">
        <v>-3668.6338379600002</v>
      </c>
      <c r="I16" s="52">
        <v>-3859.27333361</v>
      </c>
      <c r="J16" s="185">
        <v>-3236.7987846200012</v>
      </c>
      <c r="K16" s="33"/>
      <c r="L16" s="33"/>
      <c r="M16" s="33"/>
    </row>
    <row r="17" spans="2:13" ht="21" customHeight="1">
      <c r="B17" s="140" t="s">
        <v>40</v>
      </c>
      <c r="C17" s="109">
        <v>-489.93650135000001</v>
      </c>
      <c r="D17" s="52">
        <v>-557.05847902999994</v>
      </c>
      <c r="E17" s="52">
        <v>-507.37652444999981</v>
      </c>
      <c r="F17" s="52">
        <v>-545.66330951000032</v>
      </c>
      <c r="G17" s="52">
        <v>-533.93411635999996</v>
      </c>
      <c r="H17" s="52">
        <v>-513.96364499000015</v>
      </c>
      <c r="I17" s="52">
        <v>-503.02767756000003</v>
      </c>
      <c r="J17" s="185">
        <v>-598.21540595999977</v>
      </c>
      <c r="K17" s="33"/>
      <c r="L17" s="33"/>
      <c r="M17" s="33"/>
    </row>
    <row r="18" spans="2:13" ht="21" customHeight="1">
      <c r="B18" s="140" t="s">
        <v>6</v>
      </c>
      <c r="C18" s="109">
        <v>-105.15492494</v>
      </c>
      <c r="D18" s="52">
        <v>-118.30808894</v>
      </c>
      <c r="E18" s="52">
        <v>-117.03780805000002</v>
      </c>
      <c r="F18" s="52">
        <v>-110.39575356</v>
      </c>
      <c r="G18" s="52">
        <v>-117.37088226</v>
      </c>
      <c r="H18" s="52">
        <v>-95.968515999999994</v>
      </c>
      <c r="I18" s="52">
        <v>-112.77982323000003</v>
      </c>
      <c r="J18" s="185">
        <v>-124.95010995999996</v>
      </c>
      <c r="K18" s="33"/>
      <c r="L18" s="33"/>
      <c r="M18" s="33"/>
    </row>
    <row r="19" spans="2:13" ht="21" customHeight="1">
      <c r="B19" s="140" t="s">
        <v>76</v>
      </c>
      <c r="C19" s="109">
        <v>0.71323903</v>
      </c>
      <c r="D19" s="52">
        <v>7.9293356699999986</v>
      </c>
      <c r="E19" s="52">
        <v>-2.9927303199999988</v>
      </c>
      <c r="F19" s="52">
        <v>1.3624800600000002</v>
      </c>
      <c r="G19" s="52">
        <v>-4.1046116100000001</v>
      </c>
      <c r="H19" s="52">
        <v>-2.4520957599999997</v>
      </c>
      <c r="I19" s="52" t="s">
        <v>235</v>
      </c>
      <c r="J19" s="185">
        <v>-1.0222374799999994</v>
      </c>
      <c r="K19" s="33"/>
      <c r="L19" s="33"/>
      <c r="M19" s="33"/>
    </row>
    <row r="20" spans="2:13" ht="21" customHeight="1">
      <c r="B20" s="140" t="s">
        <v>17</v>
      </c>
      <c r="C20" s="109">
        <v>-125.60617236</v>
      </c>
      <c r="D20" s="52">
        <v>-53.769262049999995</v>
      </c>
      <c r="E20" s="52">
        <v>-49.136956509999976</v>
      </c>
      <c r="F20" s="52">
        <v>-115.09239668000004</v>
      </c>
      <c r="G20" s="52">
        <v>-123.77373795</v>
      </c>
      <c r="H20" s="52">
        <v>-56.057547410000012</v>
      </c>
      <c r="I20" s="52">
        <v>-58.632658410000005</v>
      </c>
      <c r="J20" s="185">
        <v>-127.32604064000003</v>
      </c>
      <c r="K20" s="33"/>
      <c r="L20" s="33"/>
      <c r="M20" s="33"/>
    </row>
    <row r="21" spans="2:13" ht="21" customHeight="1">
      <c r="B21" s="63" t="s">
        <v>104</v>
      </c>
      <c r="C21" s="128">
        <v>-4303.4883209499994</v>
      </c>
      <c r="D21" s="64">
        <v>-4883.0727693300005</v>
      </c>
      <c r="E21" s="64">
        <v>-4819.5273227200023</v>
      </c>
      <c r="F21" s="64">
        <v>-4419.9534356500008</v>
      </c>
      <c r="G21" s="64">
        <v>-4307.1202842800003</v>
      </c>
      <c r="H21" s="64">
        <v>-4337.0756421199994</v>
      </c>
      <c r="I21" s="64">
        <v>-4533.7425707200018</v>
      </c>
      <c r="J21" s="184">
        <v>-4088.3125786599958</v>
      </c>
      <c r="K21" s="33"/>
      <c r="L21" s="33"/>
      <c r="M21" s="33"/>
    </row>
    <row r="22" spans="2:13" ht="21" customHeight="1">
      <c r="B22" s="63" t="s">
        <v>31</v>
      </c>
      <c r="C22" s="128">
        <v>993.58180663000076</v>
      </c>
      <c r="D22" s="64">
        <v>975.58092898999894</v>
      </c>
      <c r="E22" s="64">
        <v>836.986308249996</v>
      </c>
      <c r="F22" s="64">
        <v>700.39143306000187</v>
      </c>
      <c r="G22" s="64">
        <v>816.44344682000064</v>
      </c>
      <c r="H22" s="64">
        <v>728.93791789999977</v>
      </c>
      <c r="I22" s="64">
        <v>687.09385294999811</v>
      </c>
      <c r="J22" s="184">
        <v>582.14065109000148</v>
      </c>
      <c r="K22" s="33"/>
      <c r="L22" s="33"/>
      <c r="M22" s="33"/>
    </row>
    <row r="23" spans="2:13" ht="21" customHeight="1">
      <c r="B23" s="51" t="s">
        <v>63</v>
      </c>
      <c r="C23" s="109">
        <v>-196.63149867000001</v>
      </c>
      <c r="D23" s="52">
        <v>-205.23977933999996</v>
      </c>
      <c r="E23" s="52">
        <v>-202.3633295300001</v>
      </c>
      <c r="F23" s="52">
        <v>-341.36969858999987</v>
      </c>
      <c r="G23" s="52">
        <v>-181.79322575999998</v>
      </c>
      <c r="H23" s="52">
        <v>-181.92847130000007</v>
      </c>
      <c r="I23" s="52">
        <v>-170.10576282999995</v>
      </c>
      <c r="J23" s="185">
        <v>-188.92322573000001</v>
      </c>
      <c r="K23" s="33"/>
      <c r="L23" s="33"/>
      <c r="M23" s="33"/>
    </row>
    <row r="24" spans="2:13" ht="21" customHeight="1">
      <c r="B24" s="51" t="s">
        <v>158</v>
      </c>
      <c r="C24" s="109">
        <v>-0.47174438000000002</v>
      </c>
      <c r="D24" s="52">
        <v>1.33593261</v>
      </c>
      <c r="E24" s="52">
        <v>-1.20857083</v>
      </c>
      <c r="F24" s="52">
        <v>-10.076365540000001</v>
      </c>
      <c r="G24" s="52">
        <v>-0.26952732000000001</v>
      </c>
      <c r="H24" s="52">
        <v>-0.47118861999999995</v>
      </c>
      <c r="I24" s="52">
        <v>-0.57221525000000006</v>
      </c>
      <c r="J24" s="185">
        <v>45.311148150000001</v>
      </c>
      <c r="K24" s="33"/>
      <c r="L24" s="33"/>
      <c r="M24" s="33"/>
    </row>
    <row r="25" spans="2:13" ht="21" customHeight="1">
      <c r="B25" s="63" t="s">
        <v>32</v>
      </c>
      <c r="C25" s="128">
        <v>796.4785635800007</v>
      </c>
      <c r="D25" s="64">
        <v>771.677082259999</v>
      </c>
      <c r="E25" s="64">
        <v>633.41440788999591</v>
      </c>
      <c r="F25" s="64">
        <v>348.94536893000213</v>
      </c>
      <c r="G25" s="64">
        <v>634.38069374000065</v>
      </c>
      <c r="H25" s="64">
        <v>546.5382579799998</v>
      </c>
      <c r="I25" s="64">
        <v>516.41587486999811</v>
      </c>
      <c r="J25" s="184">
        <v>438.52857351000148</v>
      </c>
      <c r="K25" s="33"/>
      <c r="L25" s="33"/>
      <c r="M25" s="33"/>
    </row>
    <row r="26" spans="2:13" ht="21" customHeight="1">
      <c r="B26" s="51" t="s">
        <v>81</v>
      </c>
      <c r="C26" s="109">
        <v>5.6398338800000003</v>
      </c>
      <c r="D26" s="52">
        <v>-23.998000130000001</v>
      </c>
      <c r="E26" s="52">
        <v>0.10470550000000145</v>
      </c>
      <c r="F26" s="52">
        <v>-27.10202147</v>
      </c>
      <c r="G26" s="52">
        <v>17.643233170000002</v>
      </c>
      <c r="H26" s="52">
        <v>-3.071594600000001</v>
      </c>
      <c r="I26" s="52">
        <v>9.6049267599999979</v>
      </c>
      <c r="J26" s="185">
        <v>11.83432342</v>
      </c>
      <c r="K26" s="33"/>
      <c r="L26" s="33"/>
      <c r="M26" s="33"/>
    </row>
    <row r="27" spans="2:13" ht="21" customHeight="1">
      <c r="B27" s="51" t="s">
        <v>8</v>
      </c>
      <c r="C27" s="109">
        <v>-15.736472830000007</v>
      </c>
      <c r="D27" s="52">
        <v>-52.823888679999982</v>
      </c>
      <c r="E27" s="52">
        <v>-37.969473559999983</v>
      </c>
      <c r="F27" s="52">
        <v>-58.380797050000027</v>
      </c>
      <c r="G27" s="52">
        <v>-28.129801289999993</v>
      </c>
      <c r="H27" s="52">
        <v>-12.438074650000008</v>
      </c>
      <c r="I27" s="52">
        <v>-71.850529730000034</v>
      </c>
      <c r="J27" s="185">
        <v>-26.431801829999984</v>
      </c>
      <c r="K27" s="33"/>
      <c r="L27" s="33"/>
      <c r="M27" s="33"/>
    </row>
    <row r="28" spans="2:13" ht="21" customHeight="1">
      <c r="B28" s="140" t="s">
        <v>72</v>
      </c>
      <c r="C28" s="109">
        <v>31.788153250000001</v>
      </c>
      <c r="D28" s="52">
        <v>32.488520920000006</v>
      </c>
      <c r="E28" s="52">
        <v>36.460816659999992</v>
      </c>
      <c r="F28" s="52">
        <v>34.36511332000002</v>
      </c>
      <c r="G28" s="52">
        <v>24.59656519</v>
      </c>
      <c r="H28" s="52">
        <v>24.918744959999998</v>
      </c>
      <c r="I28" s="52">
        <v>22.904704509999995</v>
      </c>
      <c r="J28" s="185">
        <v>24.646169290000017</v>
      </c>
      <c r="K28" s="33"/>
      <c r="L28" s="33"/>
      <c r="M28" s="33"/>
    </row>
    <row r="29" spans="2:13" ht="21" customHeight="1">
      <c r="B29" s="140" t="s">
        <v>73</v>
      </c>
      <c r="C29" s="109">
        <v>-34.856461550000006</v>
      </c>
      <c r="D29" s="52">
        <v>-14.027832299999993</v>
      </c>
      <c r="E29" s="52">
        <v>-35.127911099999999</v>
      </c>
      <c r="F29" s="52">
        <v>-39.789101680000002</v>
      </c>
      <c r="G29" s="52">
        <v>-28.984216289999999</v>
      </c>
      <c r="H29" s="52">
        <v>-27.477275659999997</v>
      </c>
      <c r="I29" s="52">
        <v>-27.280059280000003</v>
      </c>
      <c r="J29" s="185">
        <v>-26.949513899999999</v>
      </c>
      <c r="K29" s="33"/>
      <c r="L29" s="33"/>
      <c r="M29" s="33"/>
    </row>
    <row r="30" spans="2:13" ht="21" customHeight="1">
      <c r="B30" s="140" t="s">
        <v>74</v>
      </c>
      <c r="C30" s="109">
        <v>13.365217640000001</v>
      </c>
      <c r="D30" s="52">
        <v>19.642022829999998</v>
      </c>
      <c r="E30" s="52">
        <v>8.962375999999999</v>
      </c>
      <c r="F30" s="52">
        <v>21.351302590000003</v>
      </c>
      <c r="G30" s="52">
        <v>11.741446949999998</v>
      </c>
      <c r="H30" s="52">
        <v>17.812201430000002</v>
      </c>
      <c r="I30" s="52">
        <v>15.47810715</v>
      </c>
      <c r="J30" s="185">
        <v>7.4240657699999986</v>
      </c>
      <c r="K30" s="33"/>
      <c r="L30" s="33"/>
      <c r="M30" s="33"/>
    </row>
    <row r="31" spans="2:13" ht="21" customHeight="1">
      <c r="B31" s="140" t="s">
        <v>154</v>
      </c>
      <c r="C31" s="109">
        <v>-33.535972790000002</v>
      </c>
      <c r="D31" s="52">
        <v>-33.659066679999995</v>
      </c>
      <c r="E31" s="52">
        <v>-33.344970520000004</v>
      </c>
      <c r="F31" s="52">
        <v>-34.224250730000009</v>
      </c>
      <c r="G31" s="52">
        <v>-29.450422589999999</v>
      </c>
      <c r="H31" s="52">
        <v>-20.642965069999999</v>
      </c>
      <c r="I31" s="52">
        <v>-18.827528380000011</v>
      </c>
      <c r="J31" s="185">
        <v>-19.998914009999993</v>
      </c>
      <c r="K31" s="33"/>
      <c r="L31" s="33"/>
      <c r="M31" s="33"/>
    </row>
    <row r="32" spans="2:13" ht="21" customHeight="1">
      <c r="B32" s="140" t="s">
        <v>18</v>
      </c>
      <c r="C32" s="109">
        <v>-1.64868828</v>
      </c>
      <c r="D32" s="52">
        <v>6.9796521400000007</v>
      </c>
      <c r="E32" s="52">
        <v>-5.1237928900000007</v>
      </c>
      <c r="F32" s="52">
        <v>-39.071287070000004</v>
      </c>
      <c r="G32" s="52">
        <v>6.2754408899999996</v>
      </c>
      <c r="H32" s="52">
        <v>-2.6620628299999995</v>
      </c>
      <c r="I32" s="52">
        <v>-3.3849496100000001</v>
      </c>
      <c r="J32" s="185">
        <v>11.811208969999999</v>
      </c>
      <c r="K32" s="33"/>
      <c r="L32" s="33"/>
      <c r="M32" s="33"/>
    </row>
    <row r="33" spans="2:13" ht="21" customHeight="1">
      <c r="B33" s="140" t="s">
        <v>108</v>
      </c>
      <c r="C33" s="109">
        <v>19.591176860000001</v>
      </c>
      <c r="D33" s="52">
        <v>-33.581937029999999</v>
      </c>
      <c r="E33" s="52">
        <v>-3.3140480900000018</v>
      </c>
      <c r="F33" s="52">
        <v>2.5642770100000014</v>
      </c>
      <c r="G33" s="52">
        <v>-5.7638309300000001</v>
      </c>
      <c r="H33" s="52">
        <v>7.7068689399999997</v>
      </c>
      <c r="I33" s="52">
        <v>-12.30958352</v>
      </c>
      <c r="J33" s="185">
        <v>-11.054334639999999</v>
      </c>
      <c r="K33" s="33"/>
      <c r="L33" s="33"/>
      <c r="M33" s="33"/>
    </row>
    <row r="34" spans="2:13" ht="21" customHeight="1">
      <c r="B34" s="140" t="s">
        <v>46</v>
      </c>
      <c r="C34" s="109">
        <v>-10.439897959999998</v>
      </c>
      <c r="D34" s="52">
        <v>-30.665248559999981</v>
      </c>
      <c r="E34" s="52">
        <v>-6.4819436199999956</v>
      </c>
      <c r="F34" s="52">
        <v>-3.5768504899999982</v>
      </c>
      <c r="G34" s="52">
        <v>-6.5447845099999933</v>
      </c>
      <c r="H34" s="52">
        <v>-12.093586420000008</v>
      </c>
      <c r="I34" s="52">
        <v>-48.43122060000001</v>
      </c>
      <c r="J34" s="185">
        <v>-12.310483309999995</v>
      </c>
      <c r="K34" s="33"/>
      <c r="L34" s="33"/>
      <c r="M34" s="33"/>
    </row>
    <row r="35" spans="2:13" ht="21" customHeight="1">
      <c r="B35" s="63" t="s">
        <v>42</v>
      </c>
      <c r="C35" s="128">
        <v>786.38192463000064</v>
      </c>
      <c r="D35" s="64">
        <v>694.85519344999898</v>
      </c>
      <c r="E35" s="64">
        <v>595.54963982999595</v>
      </c>
      <c r="F35" s="64">
        <v>263.46255041000211</v>
      </c>
      <c r="G35" s="64">
        <v>623.89412562000064</v>
      </c>
      <c r="H35" s="64">
        <v>531.0285887299998</v>
      </c>
      <c r="I35" s="64">
        <v>454.17027189999794</v>
      </c>
      <c r="J35" s="184">
        <v>423.93109510000204</v>
      </c>
      <c r="K35" s="33"/>
      <c r="L35" s="33"/>
      <c r="M35" s="33"/>
    </row>
    <row r="36" spans="2:13" ht="21" customHeight="1">
      <c r="B36" s="51" t="s">
        <v>214</v>
      </c>
      <c r="C36" s="109">
        <v>-311.89996192999996</v>
      </c>
      <c r="D36" s="52">
        <v>-287.94711926000008</v>
      </c>
      <c r="E36" s="52">
        <v>-268.60806659999992</v>
      </c>
      <c r="F36" s="52">
        <v>-181.98872783999991</v>
      </c>
      <c r="G36" s="52">
        <v>-173.36799740999999</v>
      </c>
      <c r="H36" s="52">
        <v>-157.70001757000006</v>
      </c>
      <c r="I36" s="52">
        <v>-169.72195893999998</v>
      </c>
      <c r="J36" s="185">
        <v>-183.74640861000006</v>
      </c>
      <c r="K36" s="33"/>
      <c r="L36" s="33"/>
      <c r="M36" s="33"/>
    </row>
    <row r="37" spans="2:13" ht="21" customHeight="1">
      <c r="B37" s="51" t="s">
        <v>179</v>
      </c>
      <c r="C37" s="109">
        <v>0</v>
      </c>
      <c r="D37" s="52">
        <v>0</v>
      </c>
      <c r="E37" s="52">
        <v>0</v>
      </c>
      <c r="F37" s="52">
        <v>1.2745059999999999</v>
      </c>
      <c r="G37" s="52">
        <v>0</v>
      </c>
      <c r="H37" s="52">
        <v>0</v>
      </c>
      <c r="I37" s="52">
        <v>0</v>
      </c>
      <c r="J37" s="185">
        <v>0</v>
      </c>
      <c r="K37" s="33"/>
      <c r="L37" s="33"/>
      <c r="M37" s="33"/>
    </row>
    <row r="38" spans="2:13" ht="21" customHeight="1">
      <c r="B38" s="51" t="s">
        <v>215</v>
      </c>
      <c r="C38" s="109">
        <v>-44.850431569999998</v>
      </c>
      <c r="D38" s="52">
        <v>-6.8741579200000018</v>
      </c>
      <c r="E38" s="52">
        <v>-6.854456600000006</v>
      </c>
      <c r="F38" s="52">
        <v>-6.8792881099999903</v>
      </c>
      <c r="G38" s="52">
        <v>-49.092050469999997</v>
      </c>
      <c r="H38" s="52">
        <v>-6.5868062700000038</v>
      </c>
      <c r="I38" s="52">
        <v>-6.4029022599999976</v>
      </c>
      <c r="J38" s="185">
        <v>-6.6053227600000142</v>
      </c>
      <c r="K38" s="33"/>
      <c r="L38" s="33"/>
      <c r="M38" s="33"/>
    </row>
    <row r="39" spans="2:13" ht="21" customHeight="1">
      <c r="B39" s="63" t="s">
        <v>48</v>
      </c>
      <c r="C39" s="128">
        <v>429.63153113000067</v>
      </c>
      <c r="D39" s="64">
        <v>400.03391626999888</v>
      </c>
      <c r="E39" s="64">
        <v>320.08711662999605</v>
      </c>
      <c r="F39" s="64">
        <v>75.869040460002211</v>
      </c>
      <c r="G39" s="64">
        <v>401.43407774000065</v>
      </c>
      <c r="H39" s="64">
        <v>366.74176488999973</v>
      </c>
      <c r="I39" s="64">
        <v>278.04541069999811</v>
      </c>
      <c r="J39" s="184">
        <v>233.57936373000189</v>
      </c>
      <c r="K39" s="33"/>
      <c r="L39" s="33"/>
      <c r="M39" s="33"/>
    </row>
    <row r="40" spans="2:13" ht="21" customHeight="1">
      <c r="B40" s="51" t="s">
        <v>89</v>
      </c>
      <c r="C40" s="109">
        <v>-55.141307579999996</v>
      </c>
      <c r="D40" s="52">
        <v>-37.898823540000002</v>
      </c>
      <c r="E40" s="52">
        <v>-50.753649470000013</v>
      </c>
      <c r="F40" s="52">
        <v>-41.956825169999973</v>
      </c>
      <c r="G40" s="52">
        <v>-39.283016509999996</v>
      </c>
      <c r="H40" s="52">
        <v>-52.007148319999999</v>
      </c>
      <c r="I40" s="52">
        <v>-14.045387200000008</v>
      </c>
      <c r="J40" s="185">
        <v>-54.610403419999983</v>
      </c>
      <c r="K40" s="33"/>
      <c r="L40" s="33"/>
      <c r="M40" s="33"/>
    </row>
    <row r="41" spans="2:13" ht="21" customHeight="1">
      <c r="B41" s="147" t="s">
        <v>43</v>
      </c>
      <c r="C41" s="148">
        <v>374.49022355000068</v>
      </c>
      <c r="D41" s="87">
        <v>362.13509272999886</v>
      </c>
      <c r="E41" s="87">
        <v>269.33346715999602</v>
      </c>
      <c r="F41" s="87">
        <v>33.912215290002337</v>
      </c>
      <c r="G41" s="87">
        <v>362.15106123000066</v>
      </c>
      <c r="H41" s="87">
        <v>314.73461656999973</v>
      </c>
      <c r="I41" s="87">
        <v>264.00002349999806</v>
      </c>
      <c r="J41" s="200">
        <v>178.96896031000199</v>
      </c>
      <c r="K41" s="33"/>
      <c r="L41" s="33"/>
      <c r="M41" s="33"/>
    </row>
    <row r="42" spans="2:13" ht="51.75" customHeight="1">
      <c r="B42" s="255" t="s">
        <v>236</v>
      </c>
      <c r="C42" s="255"/>
      <c r="D42" s="255"/>
      <c r="E42" s="255"/>
    </row>
    <row r="43" spans="2:13">
      <c r="B43" s="141"/>
      <c r="C43" s="71"/>
      <c r="D43" s="71"/>
      <c r="E43" s="71"/>
    </row>
    <row r="44" spans="2:13">
      <c r="B44" s="78"/>
      <c r="C44" s="71"/>
      <c r="D44" s="71"/>
      <c r="E44" s="71"/>
    </row>
    <row r="45" spans="2:13" ht="15">
      <c r="B45" s="44" t="s">
        <v>51</v>
      </c>
      <c r="C45" s="71"/>
      <c r="D45" s="71"/>
      <c r="E45" s="71"/>
    </row>
    <row r="46" spans="2:13">
      <c r="B46" s="78"/>
      <c r="C46" s="71"/>
      <c r="D46" s="71"/>
      <c r="E46" s="71"/>
    </row>
    <row r="47" spans="2:13" ht="15">
      <c r="B47" s="135" t="s">
        <v>33</v>
      </c>
      <c r="C47" s="142"/>
      <c r="D47" s="142"/>
      <c r="E47" s="142"/>
    </row>
    <row r="48" spans="2:13" ht="21" customHeight="1">
      <c r="B48" s="161"/>
      <c r="C48" s="248">
        <v>2024</v>
      </c>
      <c r="D48" s="248"/>
      <c r="E48" s="248"/>
      <c r="F48" s="248"/>
      <c r="G48" s="248">
        <v>2025</v>
      </c>
      <c r="H48" s="248"/>
      <c r="I48" s="248"/>
      <c r="J48" s="248"/>
    </row>
    <row r="49" spans="2:13" ht="22.75" customHeight="1">
      <c r="B49" s="162"/>
      <c r="C49" s="166" t="s">
        <v>187</v>
      </c>
      <c r="D49" s="166" t="s">
        <v>197</v>
      </c>
      <c r="E49" s="166" t="s">
        <v>218</v>
      </c>
      <c r="F49" s="166" t="s">
        <v>220</v>
      </c>
      <c r="G49" s="166" t="s">
        <v>224</v>
      </c>
      <c r="H49" s="166" t="s">
        <v>229</v>
      </c>
      <c r="I49" s="166" t="s">
        <v>234</v>
      </c>
      <c r="J49" s="181" t="s">
        <v>240</v>
      </c>
    </row>
    <row r="50" spans="2:13" ht="21" customHeight="1">
      <c r="B50" s="149" t="s">
        <v>39</v>
      </c>
      <c r="C50" s="139"/>
      <c r="D50" s="138"/>
      <c r="E50" s="138"/>
      <c r="F50" s="138"/>
      <c r="G50" s="138"/>
      <c r="H50" s="138"/>
      <c r="I50" s="138"/>
      <c r="J50" s="212"/>
    </row>
    <row r="51" spans="2:13" ht="21" customHeight="1">
      <c r="B51" s="122" t="s">
        <v>19</v>
      </c>
      <c r="C51" s="109">
        <v>6288.0079189300004</v>
      </c>
      <c r="D51" s="52">
        <v>5782.80257772</v>
      </c>
      <c r="E51" s="52">
        <v>5752.8418161899999</v>
      </c>
      <c r="F51" s="52">
        <v>6195.4715128799999</v>
      </c>
      <c r="G51" s="52">
        <v>6248</v>
      </c>
      <c r="H51" s="52">
        <v>6068.2974268500002</v>
      </c>
      <c r="I51" s="52">
        <v>6117.0803505499998</v>
      </c>
      <c r="J51" s="185">
        <v>6290.9885604300007</v>
      </c>
      <c r="K51" s="33"/>
      <c r="L51" s="33"/>
      <c r="M51" s="33"/>
    </row>
    <row r="52" spans="2:13" ht="21" customHeight="1">
      <c r="B52" s="122" t="s">
        <v>20</v>
      </c>
      <c r="C52" s="109">
        <v>44.244566409999997</v>
      </c>
      <c r="D52" s="52">
        <v>44.244566409999997</v>
      </c>
      <c r="E52" s="52">
        <v>44.244566409999997</v>
      </c>
      <c r="F52" s="52">
        <v>44.244566409999997</v>
      </c>
      <c r="G52" s="52">
        <v>44.244566409999997</v>
      </c>
      <c r="H52" s="52">
        <v>44.244566409999997</v>
      </c>
      <c r="I52" s="52">
        <v>44.244566409999997</v>
      </c>
      <c r="J52" s="185">
        <v>44.244566409999997</v>
      </c>
      <c r="K52" s="33"/>
      <c r="L52" s="33"/>
      <c r="M52" s="33"/>
    </row>
    <row r="53" spans="2:13" ht="21" customHeight="1">
      <c r="B53" s="122" t="s">
        <v>62</v>
      </c>
      <c r="C53" s="109">
        <v>658.93439494000006</v>
      </c>
      <c r="D53" s="240">
        <v>647</v>
      </c>
      <c r="E53" s="52">
        <v>662.3458006699999</v>
      </c>
      <c r="F53" s="52">
        <v>693.75462227999992</v>
      </c>
      <c r="G53" s="52">
        <v>674.77170333000004</v>
      </c>
      <c r="H53" s="52">
        <v>646.5278045</v>
      </c>
      <c r="I53" s="52">
        <v>621.45938163999995</v>
      </c>
      <c r="J53" s="185">
        <v>571.16030650000005</v>
      </c>
      <c r="K53" s="33"/>
      <c r="L53" s="33"/>
      <c r="M53" s="33"/>
    </row>
    <row r="54" spans="2:13" ht="21" customHeight="1">
      <c r="B54" s="122" t="s">
        <v>88</v>
      </c>
      <c r="C54" s="109">
        <v>1631.1632299600001</v>
      </c>
      <c r="D54" s="52">
        <v>1136.5245428599999</v>
      </c>
      <c r="E54" s="52">
        <v>1098.6811148800002</v>
      </c>
      <c r="F54" s="52">
        <v>1214.8724604700001</v>
      </c>
      <c r="G54" s="52">
        <v>1161.74307258</v>
      </c>
      <c r="H54" s="52">
        <v>1115.6788404500001</v>
      </c>
      <c r="I54" s="52">
        <v>1083.32634768</v>
      </c>
      <c r="J54" s="185">
        <v>1026.03664847</v>
      </c>
      <c r="K54" s="33"/>
      <c r="L54" s="33"/>
      <c r="M54" s="33"/>
    </row>
    <row r="55" spans="2:13" ht="21" customHeight="1">
      <c r="B55" s="122" t="s">
        <v>21</v>
      </c>
      <c r="C55" s="109">
        <v>274.99433018000002</v>
      </c>
      <c r="D55" s="52">
        <v>138.89646377</v>
      </c>
      <c r="E55" s="52">
        <v>137.93410501</v>
      </c>
      <c r="F55" s="52">
        <v>109.22695412</v>
      </c>
      <c r="G55" s="52">
        <v>106.36561306</v>
      </c>
      <c r="H55" s="52">
        <v>95.585968090000009</v>
      </c>
      <c r="I55" s="52">
        <v>103.73195404000001</v>
      </c>
      <c r="J55" s="185">
        <v>118.04111312000001</v>
      </c>
      <c r="K55" s="33"/>
      <c r="L55" s="33"/>
      <c r="M55" s="33"/>
    </row>
    <row r="56" spans="2:13" ht="21" customHeight="1">
      <c r="B56" s="122" t="s">
        <v>59</v>
      </c>
      <c r="C56" s="109">
        <v>325.98974973000003</v>
      </c>
      <c r="D56" s="52">
        <v>371.41535024000001</v>
      </c>
      <c r="E56" s="52">
        <v>382.61413482999995</v>
      </c>
      <c r="F56" s="52">
        <v>310.25762714999996</v>
      </c>
      <c r="G56" s="52">
        <v>328.55597767</v>
      </c>
      <c r="H56" s="52">
        <v>358.84556807000001</v>
      </c>
      <c r="I56" s="52">
        <v>372.58573720999999</v>
      </c>
      <c r="J56" s="185">
        <v>356.89967302999997</v>
      </c>
      <c r="K56" s="33"/>
      <c r="L56" s="33"/>
      <c r="M56" s="33"/>
    </row>
    <row r="57" spans="2:13" ht="21" customHeight="1">
      <c r="B57" s="122" t="s">
        <v>22</v>
      </c>
      <c r="C57" s="109">
        <v>662.43539062000002</v>
      </c>
      <c r="D57" s="52">
        <v>681.47214492000001</v>
      </c>
      <c r="E57" s="52">
        <v>653.54554503999998</v>
      </c>
      <c r="F57" s="52">
        <v>668.88905321000004</v>
      </c>
      <c r="G57" s="52">
        <v>688.26535003999993</v>
      </c>
      <c r="H57" s="52">
        <v>659.72291784000004</v>
      </c>
      <c r="I57" s="52">
        <v>718.51842951999993</v>
      </c>
      <c r="J57" s="185">
        <v>630.29469852</v>
      </c>
      <c r="K57" s="33"/>
      <c r="L57" s="33"/>
      <c r="M57" s="33"/>
    </row>
    <row r="58" spans="2:13" ht="21" customHeight="1">
      <c r="B58" s="122" t="s">
        <v>58</v>
      </c>
      <c r="C58" s="109">
        <v>367.07765652000001</v>
      </c>
      <c r="D58" s="52">
        <v>65.16591720000001</v>
      </c>
      <c r="E58" s="52">
        <v>51.840878119999999</v>
      </c>
      <c r="F58" s="52">
        <v>69.231979469999999</v>
      </c>
      <c r="G58" s="52">
        <v>55.50822531</v>
      </c>
      <c r="H58" s="52">
        <v>39.991031039999996</v>
      </c>
      <c r="I58" s="52">
        <v>47.18586371</v>
      </c>
      <c r="J58" s="185">
        <v>50.033995299999994</v>
      </c>
      <c r="K58" s="33"/>
      <c r="L58" s="33"/>
      <c r="M58" s="33"/>
    </row>
    <row r="59" spans="2:13" ht="21" customHeight="1">
      <c r="B59" s="150" t="s">
        <v>34</v>
      </c>
      <c r="C59" s="128">
        <v>10252.84723729</v>
      </c>
      <c r="D59" s="64">
        <v>8867.5319749600003</v>
      </c>
      <c r="E59" s="64">
        <v>8784.0479611499995</v>
      </c>
      <c r="F59" s="64">
        <v>9305.9487759899985</v>
      </c>
      <c r="G59" s="64">
        <v>9309.0525713399984</v>
      </c>
      <c r="H59" s="64">
        <v>9028.8941235900002</v>
      </c>
      <c r="I59" s="64">
        <v>9108.1326307599993</v>
      </c>
      <c r="J59" s="184">
        <v>9087.6995617800003</v>
      </c>
      <c r="K59" s="33"/>
      <c r="L59" s="33"/>
      <c r="M59" s="33"/>
    </row>
    <row r="60" spans="2:13" ht="21" customHeight="1">
      <c r="B60" s="122" t="s">
        <v>199</v>
      </c>
      <c r="C60" s="109">
        <v>1204.0633006500002</v>
      </c>
      <c r="D60" s="52">
        <v>1217.35701073</v>
      </c>
      <c r="E60" s="52">
        <v>1078.2762735899998</v>
      </c>
      <c r="F60" s="52">
        <v>1101.36061204</v>
      </c>
      <c r="G60" s="52">
        <v>1536.21559596</v>
      </c>
      <c r="H60" s="52">
        <v>1262.80144359</v>
      </c>
      <c r="I60" s="52">
        <v>1198.4876501900001</v>
      </c>
      <c r="J60" s="185">
        <v>1103.4321800799999</v>
      </c>
      <c r="K60" s="33"/>
      <c r="L60" s="33"/>
      <c r="M60" s="33"/>
    </row>
    <row r="61" spans="2:13" ht="21" customHeight="1">
      <c r="B61" s="122" t="s">
        <v>23</v>
      </c>
      <c r="C61" s="109">
        <v>1370.8647180999999</v>
      </c>
      <c r="D61" s="52">
        <v>1588.4552148299999</v>
      </c>
      <c r="E61" s="52">
        <v>1631.77789005</v>
      </c>
      <c r="F61" s="52">
        <v>1237.2513645199999</v>
      </c>
      <c r="G61" s="52">
        <v>1455.2094902899998</v>
      </c>
      <c r="H61" s="52">
        <v>1311.9948974000001</v>
      </c>
      <c r="I61" s="52">
        <v>1143.0734956099998</v>
      </c>
      <c r="J61" s="185">
        <v>1315.98596161</v>
      </c>
      <c r="K61" s="33"/>
      <c r="L61" s="33"/>
      <c r="M61" s="33"/>
    </row>
    <row r="62" spans="2:13" ht="21" customHeight="1">
      <c r="B62" s="122" t="s">
        <v>64</v>
      </c>
      <c r="C62" s="109">
        <v>1053.6467038299961</v>
      </c>
      <c r="D62" s="52">
        <v>876.21162171000003</v>
      </c>
      <c r="E62" s="52">
        <v>695.08643991999463</v>
      </c>
      <c r="F62" s="52">
        <v>837.17955191999624</v>
      </c>
      <c r="G62" s="52">
        <v>1255.3074477700018</v>
      </c>
      <c r="H62" s="52">
        <v>948.60769779999998</v>
      </c>
      <c r="I62" s="52">
        <v>796.95338774999891</v>
      </c>
      <c r="J62" s="185">
        <v>893.90923265000026</v>
      </c>
      <c r="K62" s="33"/>
      <c r="L62" s="33"/>
      <c r="M62" s="33"/>
    </row>
    <row r="63" spans="2:13" ht="21" customHeight="1">
      <c r="B63" s="122" t="s">
        <v>198</v>
      </c>
      <c r="C63" s="109">
        <v>241.19214495000023</v>
      </c>
      <c r="D63" s="52">
        <v>190.30470219999998</v>
      </c>
      <c r="E63" s="52">
        <v>148.80140043</v>
      </c>
      <c r="F63" s="52">
        <v>150.4693996199999</v>
      </c>
      <c r="G63" s="52">
        <v>152.23058775999976</v>
      </c>
      <c r="H63" s="52">
        <v>576.0169975</v>
      </c>
      <c r="I63" s="52">
        <v>547.78563831999986</v>
      </c>
      <c r="J63" s="185">
        <v>522.88940092999997</v>
      </c>
      <c r="K63" s="33"/>
      <c r="L63" s="33"/>
      <c r="M63" s="33"/>
    </row>
    <row r="64" spans="2:13" ht="21" customHeight="1">
      <c r="B64" s="122" t="s">
        <v>219</v>
      </c>
      <c r="C64" s="109">
        <v>0</v>
      </c>
      <c r="D64" s="52">
        <v>0</v>
      </c>
      <c r="E64" s="52">
        <v>73.479731060000006</v>
      </c>
      <c r="F64" s="52">
        <v>106.33619576000001</v>
      </c>
      <c r="G64" s="52">
        <v>112.62754522</v>
      </c>
      <c r="H64" s="52">
        <v>104.25551939</v>
      </c>
      <c r="I64" s="52">
        <v>49.923838429999996</v>
      </c>
      <c r="J64" s="185">
        <v>45.47461397</v>
      </c>
      <c r="K64" s="33"/>
      <c r="L64" s="33"/>
      <c r="M64" s="33"/>
    </row>
    <row r="65" spans="2:13" ht="21" customHeight="1">
      <c r="B65" s="122" t="s">
        <v>29</v>
      </c>
      <c r="C65" s="109">
        <v>1783.31027724</v>
      </c>
      <c r="D65" s="52">
        <v>2351.0334183300001</v>
      </c>
      <c r="E65" s="52">
        <v>2015.48559157</v>
      </c>
      <c r="F65" s="52">
        <v>2285.2304020799997</v>
      </c>
      <c r="G65" s="52">
        <v>2359.1190341699998</v>
      </c>
      <c r="H65" s="52">
        <v>2229.09771882</v>
      </c>
      <c r="I65" s="52">
        <v>2410.1280965300002</v>
      </c>
      <c r="J65" s="185">
        <v>2349.8190823899999</v>
      </c>
      <c r="K65" s="33"/>
      <c r="L65" s="33"/>
      <c r="M65" s="33"/>
    </row>
    <row r="66" spans="2:13" ht="21" customHeight="1">
      <c r="B66" s="122" t="s">
        <v>117</v>
      </c>
      <c r="C66" s="109">
        <v>539.80895396000005</v>
      </c>
      <c r="D66" s="52">
        <v>1640.38748854</v>
      </c>
      <c r="E66" s="52">
        <v>1599.4001600300001</v>
      </c>
      <c r="F66" s="52">
        <v>1793.5308323100001</v>
      </c>
      <c r="G66" s="52">
        <v>50.971935250000001</v>
      </c>
      <c r="H66" s="52">
        <v>44.25591756</v>
      </c>
      <c r="I66" s="52">
        <v>0</v>
      </c>
      <c r="J66" s="185">
        <v>9.7872340299999987</v>
      </c>
      <c r="K66" s="33"/>
      <c r="L66" s="33"/>
      <c r="M66" s="33"/>
    </row>
    <row r="67" spans="2:13" ht="21" customHeight="1">
      <c r="B67" s="150" t="s">
        <v>79</v>
      </c>
      <c r="C67" s="128">
        <v>6192.8860987299959</v>
      </c>
      <c r="D67" s="64">
        <v>7863.7412264400009</v>
      </c>
      <c r="E67" s="64">
        <v>7242.3074866499937</v>
      </c>
      <c r="F67" s="64">
        <v>7511.3583582499959</v>
      </c>
      <c r="G67" s="64">
        <v>6921.6816364200004</v>
      </c>
      <c r="H67" s="64">
        <v>6477.0301920599995</v>
      </c>
      <c r="I67" s="64">
        <v>6146.3521068299997</v>
      </c>
      <c r="J67" s="184">
        <v>6241.2977056600012</v>
      </c>
      <c r="K67" s="33"/>
      <c r="L67" s="33"/>
      <c r="M67" s="33"/>
    </row>
    <row r="68" spans="2:13" ht="21" customHeight="1">
      <c r="B68" s="150" t="s">
        <v>24</v>
      </c>
      <c r="C68" s="128">
        <v>16445.733336019995</v>
      </c>
      <c r="D68" s="64">
        <v>16731.273201399999</v>
      </c>
      <c r="E68" s="64">
        <v>16026.355447799993</v>
      </c>
      <c r="F68" s="64">
        <v>16817.307134239993</v>
      </c>
      <c r="G68" s="64">
        <v>16230.734207759999</v>
      </c>
      <c r="H68" s="64">
        <v>15505.92431565</v>
      </c>
      <c r="I68" s="64">
        <v>15254.484737589999</v>
      </c>
      <c r="J68" s="184">
        <v>15328.997267440001</v>
      </c>
      <c r="K68" s="33"/>
      <c r="L68" s="33"/>
      <c r="M68" s="33"/>
    </row>
    <row r="69" spans="2:13" ht="21" customHeight="1">
      <c r="B69" s="150" t="s">
        <v>119</v>
      </c>
      <c r="C69" s="151"/>
      <c r="D69" s="90"/>
      <c r="E69" s="90"/>
      <c r="F69" s="90"/>
      <c r="G69" s="90"/>
      <c r="H69" s="90"/>
      <c r="I69" s="90"/>
      <c r="J69" s="213"/>
      <c r="K69" s="33"/>
      <c r="L69" s="33"/>
      <c r="M69" s="33"/>
    </row>
    <row r="70" spans="2:13" ht="21" customHeight="1">
      <c r="B70" s="150" t="s">
        <v>25</v>
      </c>
      <c r="C70" s="151"/>
      <c r="D70" s="90"/>
      <c r="E70" s="90"/>
      <c r="F70" s="90"/>
      <c r="G70" s="90"/>
      <c r="H70" s="90"/>
      <c r="I70" s="90"/>
      <c r="J70" s="213"/>
      <c r="K70" s="33"/>
      <c r="L70" s="33"/>
      <c r="M70" s="33"/>
    </row>
    <row r="71" spans="2:13" ht="21" customHeight="1">
      <c r="B71" s="143" t="s">
        <v>120</v>
      </c>
      <c r="C71" s="109">
        <v>773.08272499999998</v>
      </c>
      <c r="D71" s="52">
        <v>773.08272499999998</v>
      </c>
      <c r="E71" s="52">
        <v>773.08272499999998</v>
      </c>
      <c r="F71" s="52">
        <v>753.49515899999994</v>
      </c>
      <c r="G71" s="52">
        <v>753.49515899999994</v>
      </c>
      <c r="H71" s="52">
        <v>753.49515899999994</v>
      </c>
      <c r="I71" s="52">
        <v>753.49515899999994</v>
      </c>
      <c r="J71" s="185">
        <v>753.49515899999994</v>
      </c>
      <c r="K71" s="33"/>
      <c r="L71" s="33"/>
      <c r="M71" s="33"/>
    </row>
    <row r="72" spans="2:13" ht="21" customHeight="1">
      <c r="B72" s="143" t="s">
        <v>216</v>
      </c>
      <c r="C72" s="109">
        <v>-97.783253420000008</v>
      </c>
      <c r="D72" s="52">
        <v>-180.01905516999997</v>
      </c>
      <c r="E72" s="52">
        <v>-370.53517638</v>
      </c>
      <c r="F72" s="52">
        <v>-46.548460909999996</v>
      </c>
      <c r="G72" s="52">
        <v>-93.955862280000005</v>
      </c>
      <c r="H72" s="52">
        <v>-220.32814500999999</v>
      </c>
      <c r="I72" s="52">
        <v>-220.32814500999999</v>
      </c>
      <c r="J72" s="185">
        <v>-296.52839133999998</v>
      </c>
      <c r="K72" s="33"/>
      <c r="L72" s="33"/>
      <c r="M72" s="33"/>
    </row>
    <row r="73" spans="2:13" ht="21" customHeight="1">
      <c r="B73" s="143" t="s">
        <v>121</v>
      </c>
      <c r="C73" s="109">
        <v>1551.59181919</v>
      </c>
      <c r="D73" s="52">
        <v>1601.1120498499999</v>
      </c>
      <c r="E73" s="52">
        <v>1574.6418381300002</v>
      </c>
      <c r="F73" s="52">
        <v>1563.3427339500001</v>
      </c>
      <c r="G73" s="52">
        <v>1379.30504468</v>
      </c>
      <c r="H73" s="52">
        <v>963.51881066999999</v>
      </c>
      <c r="I73" s="52">
        <v>980.49622561000001</v>
      </c>
      <c r="J73" s="185">
        <v>945.49661061000006</v>
      </c>
      <c r="K73" s="33"/>
      <c r="L73" s="33"/>
      <c r="M73" s="33"/>
    </row>
    <row r="74" spans="2:13" ht="21" customHeight="1">
      <c r="B74" s="143" t="s">
        <v>122</v>
      </c>
      <c r="C74" s="109">
        <v>2188.3561490300003</v>
      </c>
      <c r="D74" s="52">
        <v>1799.94606959</v>
      </c>
      <c r="E74" s="52">
        <v>1395.2072593299999</v>
      </c>
      <c r="F74" s="52">
        <v>1378.59804012</v>
      </c>
      <c r="G74" s="52">
        <v>2371.3632611999997</v>
      </c>
      <c r="H74" s="52">
        <v>2154.2936286300001</v>
      </c>
      <c r="I74" s="52">
        <v>1925.58932871</v>
      </c>
      <c r="J74" s="185">
        <v>1896.25034753</v>
      </c>
      <c r="K74" s="33"/>
      <c r="L74" s="33"/>
      <c r="M74" s="33"/>
    </row>
    <row r="75" spans="2:13" ht="21" customHeight="1">
      <c r="B75" s="143" t="s">
        <v>123</v>
      </c>
      <c r="C75" s="109">
        <v>374.49022325999999</v>
      </c>
      <c r="D75" s="52">
        <v>736.62531590000003</v>
      </c>
      <c r="E75" s="52">
        <v>1005.9587830199999</v>
      </c>
      <c r="F75" s="52">
        <v>1039.870999</v>
      </c>
      <c r="G75" s="52">
        <v>362.15105746</v>
      </c>
      <c r="H75" s="52">
        <v>676.88567780000665</v>
      </c>
      <c r="I75" s="52">
        <v>940.88570047999997</v>
      </c>
      <c r="J75" s="185">
        <v>1119.8546609300001</v>
      </c>
      <c r="K75" s="33"/>
      <c r="L75" s="33"/>
      <c r="M75" s="33"/>
    </row>
    <row r="76" spans="2:13" ht="21" customHeight="1">
      <c r="B76" s="150" t="s">
        <v>124</v>
      </c>
      <c r="C76" s="128">
        <v>4789.7376630600002</v>
      </c>
      <c r="D76" s="64">
        <v>4730.7471051699995</v>
      </c>
      <c r="E76" s="64">
        <v>4378.3554291</v>
      </c>
      <c r="F76" s="64">
        <v>4688.7584711600002</v>
      </c>
      <c r="G76" s="64">
        <v>4772.3586600499993</v>
      </c>
      <c r="H76" s="64">
        <v>4327.8651310800069</v>
      </c>
      <c r="I76" s="64">
        <v>4380.1382687800005</v>
      </c>
      <c r="J76" s="184">
        <v>4418.5683867300004</v>
      </c>
      <c r="K76" s="33"/>
      <c r="L76" s="33"/>
      <c r="M76" s="33"/>
    </row>
    <row r="77" spans="2:13" ht="21" customHeight="1">
      <c r="B77" s="143" t="s">
        <v>47</v>
      </c>
      <c r="C77" s="139">
        <v>895.70255339999994</v>
      </c>
      <c r="D77" s="138">
        <v>919.43760871000006</v>
      </c>
      <c r="E77" s="138">
        <v>929.86975353999992</v>
      </c>
      <c r="F77" s="138">
        <v>949.61776995000002</v>
      </c>
      <c r="G77" s="138">
        <v>785.44629972999996</v>
      </c>
      <c r="H77" s="138">
        <v>775.06926582000006</v>
      </c>
      <c r="I77" s="138">
        <v>785.08019401000001</v>
      </c>
      <c r="J77" s="212">
        <v>760.50995225999998</v>
      </c>
      <c r="K77" s="33"/>
      <c r="L77" s="33"/>
      <c r="M77" s="33"/>
    </row>
    <row r="78" spans="2:13" ht="21" customHeight="1">
      <c r="B78" s="150" t="s">
        <v>125</v>
      </c>
      <c r="C78" s="128">
        <v>5685.4402164599996</v>
      </c>
      <c r="D78" s="64">
        <v>5650.1847138799994</v>
      </c>
      <c r="E78" s="64">
        <v>5308.2251826399997</v>
      </c>
      <c r="F78" s="64">
        <v>5638.3762411100006</v>
      </c>
      <c r="G78" s="64">
        <v>5557.8049597799991</v>
      </c>
      <c r="H78" s="64">
        <v>5102.9343969000074</v>
      </c>
      <c r="I78" s="64">
        <v>5165.2184627900006</v>
      </c>
      <c r="J78" s="184">
        <v>5179.0783389900007</v>
      </c>
      <c r="K78" s="33"/>
      <c r="L78" s="33"/>
      <c r="M78" s="33"/>
    </row>
    <row r="79" spans="2:13" ht="21" customHeight="1">
      <c r="B79" s="150" t="s">
        <v>126</v>
      </c>
      <c r="C79" s="151"/>
      <c r="D79" s="90"/>
      <c r="E79" s="90"/>
      <c r="F79" s="90"/>
      <c r="G79" s="90"/>
      <c r="H79" s="90"/>
      <c r="I79" s="90"/>
      <c r="J79" s="213"/>
      <c r="K79" s="33"/>
      <c r="L79" s="33"/>
      <c r="M79" s="33"/>
    </row>
    <row r="80" spans="2:13" ht="21" customHeight="1">
      <c r="B80" s="150" t="s">
        <v>127</v>
      </c>
      <c r="C80" s="128"/>
      <c r="D80" s="64"/>
      <c r="E80" s="64"/>
      <c r="F80" s="64"/>
      <c r="G80" s="64"/>
      <c r="H80" s="64"/>
      <c r="I80" s="64"/>
      <c r="J80" s="184"/>
      <c r="K80" s="33"/>
      <c r="L80" s="33"/>
      <c r="M80" s="33"/>
    </row>
    <row r="81" spans="2:13" ht="21" customHeight="1">
      <c r="B81" s="143" t="s">
        <v>128</v>
      </c>
      <c r="C81" s="109">
        <v>1389.9977865400001</v>
      </c>
      <c r="D81" s="52">
        <v>1009.30936027</v>
      </c>
      <c r="E81" s="52">
        <v>1007.8949421</v>
      </c>
      <c r="F81" s="52">
        <v>1050.5221345</v>
      </c>
      <c r="G81" s="52">
        <v>1050.2901085199999</v>
      </c>
      <c r="H81" s="52">
        <v>1548.11714252</v>
      </c>
      <c r="I81" s="52">
        <v>1796.3357263399998</v>
      </c>
      <c r="J81" s="185">
        <v>1797.44106401</v>
      </c>
      <c r="K81" s="33"/>
      <c r="L81" s="33"/>
      <c r="M81" s="33"/>
    </row>
    <row r="82" spans="2:13" ht="21" customHeight="1">
      <c r="B82" s="143" t="s">
        <v>12</v>
      </c>
      <c r="C82" s="109">
        <v>1634.9943060200001</v>
      </c>
      <c r="D82" s="52">
        <v>1828.4860218199999</v>
      </c>
      <c r="E82" s="52">
        <v>1874.7000953699999</v>
      </c>
      <c r="F82" s="52">
        <v>2074.52584333</v>
      </c>
      <c r="G82" s="52">
        <v>1576.7226848</v>
      </c>
      <c r="H82" s="52">
        <v>1477.0315977299999</v>
      </c>
      <c r="I82" s="52">
        <v>1277.32207206</v>
      </c>
      <c r="J82" s="185">
        <v>1277.5778708399998</v>
      </c>
      <c r="K82" s="33"/>
      <c r="L82" s="33"/>
      <c r="M82" s="33"/>
    </row>
    <row r="83" spans="2:13" ht="21" customHeight="1">
      <c r="B83" s="143" t="s">
        <v>143</v>
      </c>
      <c r="C83" s="109">
        <v>1532.6530378299999</v>
      </c>
      <c r="D83" s="52">
        <v>1110.0812621099999</v>
      </c>
      <c r="E83" s="52">
        <v>1065.7360094199998</v>
      </c>
      <c r="F83" s="52">
        <v>1181.5023071400001</v>
      </c>
      <c r="G83" s="52">
        <v>1127.49679468</v>
      </c>
      <c r="H83" s="52">
        <v>1083.16233932</v>
      </c>
      <c r="I83" s="52">
        <v>1057.6004669500001</v>
      </c>
      <c r="J83" s="185">
        <v>1003.0237604700001</v>
      </c>
      <c r="K83" s="33"/>
      <c r="L83" s="33"/>
      <c r="M83" s="33"/>
    </row>
    <row r="84" spans="2:13" ht="21" customHeight="1">
      <c r="B84" s="143" t="s">
        <v>129</v>
      </c>
      <c r="C84" s="109">
        <v>93.691031910000163</v>
      </c>
      <c r="D84" s="52">
        <v>93.856552919999999</v>
      </c>
      <c r="E84" s="52">
        <v>97.388231660000002</v>
      </c>
      <c r="F84" s="52">
        <v>108.68906607</v>
      </c>
      <c r="G84" s="52">
        <v>104.03353187</v>
      </c>
      <c r="H84" s="52">
        <v>113.97633259999999</v>
      </c>
      <c r="I84" s="52">
        <v>111.44066676</v>
      </c>
      <c r="J84" s="185">
        <v>105.00969766</v>
      </c>
      <c r="K84" s="33"/>
      <c r="L84" s="33"/>
      <c r="M84" s="33"/>
    </row>
    <row r="85" spans="2:13" ht="21" customHeight="1">
      <c r="B85" s="143" t="s">
        <v>130</v>
      </c>
      <c r="C85" s="109">
        <v>222.12314063999997</v>
      </c>
      <c r="D85" s="52">
        <v>226.31228899999999</v>
      </c>
      <c r="E85" s="52">
        <v>223.38964589</v>
      </c>
      <c r="F85" s="52">
        <v>220.65044284000001</v>
      </c>
      <c r="G85" s="52">
        <v>218.05131112000001</v>
      </c>
      <c r="H85" s="52">
        <v>215.97676562999999</v>
      </c>
      <c r="I85" s="52">
        <v>214.49174644999999</v>
      </c>
      <c r="J85" s="185">
        <v>237.15084056999999</v>
      </c>
      <c r="K85" s="33"/>
      <c r="L85" s="33"/>
      <c r="M85" s="33"/>
    </row>
    <row r="86" spans="2:13" ht="21" customHeight="1">
      <c r="B86" s="143" t="s">
        <v>131</v>
      </c>
      <c r="C86" s="109">
        <v>518.62485354</v>
      </c>
      <c r="D86" s="52">
        <v>551.42365074999998</v>
      </c>
      <c r="E86" s="52">
        <v>509.21180899000001</v>
      </c>
      <c r="F86" s="52">
        <v>579.1804085</v>
      </c>
      <c r="G86" s="52">
        <v>512.53714249000006</v>
      </c>
      <c r="H86" s="52">
        <v>434.51006458999996</v>
      </c>
      <c r="I86" s="52">
        <v>411.86421598999999</v>
      </c>
      <c r="J86" s="185">
        <v>443.75601818000001</v>
      </c>
      <c r="K86" s="33"/>
      <c r="L86" s="33"/>
      <c r="M86" s="33"/>
    </row>
    <row r="87" spans="2:13" ht="21" customHeight="1">
      <c r="B87" s="143" t="s">
        <v>132</v>
      </c>
      <c r="C87" s="109">
        <v>82.69943705</v>
      </c>
      <c r="D87" s="52">
        <v>63.949702960000003</v>
      </c>
      <c r="E87" s="52">
        <v>63.76017427</v>
      </c>
      <c r="F87" s="52">
        <v>102.49099215999999</v>
      </c>
      <c r="G87" s="52">
        <v>76.788399459999994</v>
      </c>
      <c r="H87" s="52">
        <v>99.075136790000002</v>
      </c>
      <c r="I87" s="52">
        <v>81.689434660000003</v>
      </c>
      <c r="J87" s="185">
        <v>166.65924393</v>
      </c>
      <c r="K87" s="33"/>
      <c r="L87" s="33"/>
      <c r="M87" s="33"/>
    </row>
    <row r="88" spans="2:13" ht="21" customHeight="1">
      <c r="B88" s="143" t="s">
        <v>7</v>
      </c>
      <c r="C88" s="109">
        <v>1470.1008790200001</v>
      </c>
      <c r="D88" s="52">
        <v>1449.6864652500001</v>
      </c>
      <c r="E88" s="52">
        <v>1461.60392574</v>
      </c>
      <c r="F88" s="52">
        <v>1496.66303268</v>
      </c>
      <c r="G88" s="52">
        <v>1513.9554622200001</v>
      </c>
      <c r="H88" s="52">
        <v>1470.5471224400001</v>
      </c>
      <c r="I88" s="52">
        <v>1482.0613171099999</v>
      </c>
      <c r="J88" s="185">
        <v>1408.6131162500001</v>
      </c>
      <c r="K88" s="33"/>
      <c r="L88" s="33"/>
      <c r="M88" s="33"/>
    </row>
    <row r="89" spans="2:13" ht="21" customHeight="1">
      <c r="B89" s="150" t="s">
        <v>133</v>
      </c>
      <c r="C89" s="128">
        <v>6944.8844725499994</v>
      </c>
      <c r="D89" s="64">
        <v>6333.1053050799992</v>
      </c>
      <c r="E89" s="64">
        <v>6303.6848334400001</v>
      </c>
      <c r="F89" s="64">
        <v>6814.2242272200019</v>
      </c>
      <c r="G89" s="64">
        <v>6179.8754351600001</v>
      </c>
      <c r="H89" s="64">
        <v>6442.39650162</v>
      </c>
      <c r="I89" s="64">
        <v>6432.8056463199991</v>
      </c>
      <c r="J89" s="184">
        <v>6439.2316119099996</v>
      </c>
      <c r="K89" s="33"/>
      <c r="L89" s="33"/>
      <c r="M89" s="33"/>
    </row>
    <row r="90" spans="2:13" ht="21" customHeight="1">
      <c r="B90" s="143" t="s">
        <v>128</v>
      </c>
      <c r="C90" s="109">
        <v>60.195649730000021</v>
      </c>
      <c r="D90" s="52">
        <v>414.52532976999998</v>
      </c>
      <c r="E90" s="52">
        <v>392.46747886000003</v>
      </c>
      <c r="F90" s="52">
        <v>217.00489350000001</v>
      </c>
      <c r="G90" s="52">
        <v>309.84294655000002</v>
      </c>
      <c r="H90" s="52">
        <v>20.436654129999997</v>
      </c>
      <c r="I90" s="52">
        <v>7.9491017800000003</v>
      </c>
      <c r="J90" s="185">
        <v>108.33444134</v>
      </c>
      <c r="K90" s="33"/>
      <c r="L90" s="33"/>
      <c r="M90" s="33"/>
    </row>
    <row r="91" spans="2:13" ht="21" customHeight="1">
      <c r="B91" s="143" t="s">
        <v>12</v>
      </c>
      <c r="C91" s="109">
        <v>204</v>
      </c>
      <c r="D91" s="52">
        <v>256.48167599999999</v>
      </c>
      <c r="E91" s="52">
        <v>211.44467599999999</v>
      </c>
      <c r="F91" s="52">
        <v>150</v>
      </c>
      <c r="G91" s="52">
        <v>648.27549298999998</v>
      </c>
      <c r="H91" s="52">
        <v>598.42857177999997</v>
      </c>
      <c r="I91" s="52">
        <v>498.80032392000004</v>
      </c>
      <c r="J91" s="185">
        <v>498.94808388999996</v>
      </c>
      <c r="K91" s="33"/>
      <c r="L91" s="33"/>
      <c r="M91" s="33"/>
    </row>
    <row r="92" spans="2:13" ht="21" customHeight="1">
      <c r="B92" s="143" t="s">
        <v>143</v>
      </c>
      <c r="C92" s="109">
        <v>284.17029481000003</v>
      </c>
      <c r="D92" s="52">
        <v>213.13905615000002</v>
      </c>
      <c r="E92" s="52">
        <v>218.87150538</v>
      </c>
      <c r="F92" s="52">
        <v>232.93534246000002</v>
      </c>
      <c r="G92" s="52">
        <v>222.28939932</v>
      </c>
      <c r="H92" s="52">
        <v>219.50900670999999</v>
      </c>
      <c r="I92" s="52">
        <v>213.22559137000002</v>
      </c>
      <c r="J92" s="185">
        <v>214.31319275000001</v>
      </c>
      <c r="K92" s="33"/>
      <c r="L92" s="33"/>
      <c r="M92" s="33"/>
    </row>
    <row r="93" spans="2:13" ht="21" customHeight="1">
      <c r="B93" s="143" t="s">
        <v>134</v>
      </c>
      <c r="C93" s="109">
        <v>920.59726129000001</v>
      </c>
      <c r="D93" s="52">
        <v>1169.63400026</v>
      </c>
      <c r="E93" s="52">
        <v>927.97277654999994</v>
      </c>
      <c r="F93" s="52">
        <v>944.57752671000003</v>
      </c>
      <c r="G93" s="52">
        <v>1185.4971825299999</v>
      </c>
      <c r="H93" s="52">
        <v>1065.3098808099999</v>
      </c>
      <c r="I93" s="52">
        <v>811.59641646</v>
      </c>
      <c r="J93" s="185">
        <v>859.74120113000004</v>
      </c>
      <c r="K93" s="33"/>
      <c r="L93" s="33"/>
      <c r="M93" s="33"/>
    </row>
    <row r="94" spans="2:13" ht="21" customHeight="1">
      <c r="B94" s="143" t="s">
        <v>129</v>
      </c>
      <c r="C94" s="109">
        <v>1830.0059130199961</v>
      </c>
      <c r="D94" s="52">
        <v>1682.26766662</v>
      </c>
      <c r="E94" s="52">
        <v>1650.7248443300061</v>
      </c>
      <c r="F94" s="52">
        <v>1754.5124762599985</v>
      </c>
      <c r="G94" s="52">
        <v>1860.2948755100053</v>
      </c>
      <c r="H94" s="52">
        <v>1754.1323198599921</v>
      </c>
      <c r="I94" s="52">
        <v>1785.0392569700023</v>
      </c>
      <c r="J94" s="185">
        <v>1783.4016734199997</v>
      </c>
      <c r="K94" s="33"/>
      <c r="L94" s="33"/>
      <c r="M94" s="33"/>
    </row>
    <row r="95" spans="2:13" ht="21" customHeight="1">
      <c r="B95" s="143" t="s">
        <v>132</v>
      </c>
      <c r="C95" s="109">
        <v>108.23995297</v>
      </c>
      <c r="D95" s="52">
        <v>85.938629280000001</v>
      </c>
      <c r="E95" s="52">
        <v>69.11703061</v>
      </c>
      <c r="F95" s="52">
        <v>111.25116608</v>
      </c>
      <c r="G95" s="52">
        <v>75.360336709999999</v>
      </c>
      <c r="H95" s="52">
        <v>76.041474390000005</v>
      </c>
      <c r="I95" s="52">
        <v>70.038488290000004</v>
      </c>
      <c r="J95" s="185">
        <v>100.14667176</v>
      </c>
      <c r="K95" s="33"/>
      <c r="L95" s="33"/>
      <c r="M95" s="33"/>
    </row>
    <row r="96" spans="2:13" ht="21" customHeight="1">
      <c r="B96" s="143" t="s">
        <v>135</v>
      </c>
      <c r="C96" s="109">
        <v>259.57969125</v>
      </c>
      <c r="D96" s="52">
        <v>331.98945001999999</v>
      </c>
      <c r="E96" s="52">
        <v>372.21807637000001</v>
      </c>
      <c r="F96" s="52">
        <v>331.94671769000001</v>
      </c>
      <c r="G96" s="52">
        <v>185.84287030000002</v>
      </c>
      <c r="H96" s="52">
        <v>220.17624456000001</v>
      </c>
      <c r="I96" s="52">
        <v>269.81144969000002</v>
      </c>
      <c r="J96" s="185">
        <v>143.79524028</v>
      </c>
      <c r="K96" s="33"/>
      <c r="L96" s="33"/>
      <c r="M96" s="33"/>
    </row>
    <row r="97" spans="2:13" ht="21" customHeight="1">
      <c r="B97" s="143" t="s">
        <v>174</v>
      </c>
      <c r="C97" s="109">
        <v>148.61988393999999</v>
      </c>
      <c r="D97" s="52">
        <v>594.00737434000007</v>
      </c>
      <c r="E97" s="52">
        <v>571.62904362000006</v>
      </c>
      <c r="F97" s="52">
        <v>622.47854321</v>
      </c>
      <c r="G97" s="52">
        <v>5.6507089100000005</v>
      </c>
      <c r="H97" s="52">
        <v>6.5592645199999993</v>
      </c>
      <c r="I97" s="52">
        <v>0</v>
      </c>
      <c r="J97" s="185">
        <v>2.0068119699999998</v>
      </c>
      <c r="K97" s="33"/>
      <c r="L97" s="33"/>
      <c r="M97" s="33"/>
    </row>
    <row r="98" spans="2:13" ht="21" customHeight="1">
      <c r="B98" s="150" t="s">
        <v>136</v>
      </c>
      <c r="C98" s="128">
        <v>3815.4086470099965</v>
      </c>
      <c r="D98" s="64">
        <v>4747.9831824399998</v>
      </c>
      <c r="E98" s="64">
        <v>4414.4454317200061</v>
      </c>
      <c r="F98" s="64">
        <v>4364.7066659099983</v>
      </c>
      <c r="G98" s="64">
        <v>4493.0538128200051</v>
      </c>
      <c r="H98" s="64">
        <v>3960.5934167599921</v>
      </c>
      <c r="I98" s="64">
        <v>3656.460628480002</v>
      </c>
      <c r="J98" s="184">
        <v>3710.6873165399998</v>
      </c>
      <c r="K98" s="33"/>
      <c r="L98" s="33"/>
      <c r="M98" s="33"/>
    </row>
    <row r="99" spans="2:13" ht="21" customHeight="1">
      <c r="B99" s="150" t="s">
        <v>137</v>
      </c>
      <c r="C99" s="128">
        <v>10760.293119559996</v>
      </c>
      <c r="D99" s="64">
        <v>11081.088487519999</v>
      </c>
      <c r="E99" s="64">
        <v>10718.130265160005</v>
      </c>
      <c r="F99" s="64">
        <v>11178.93089313</v>
      </c>
      <c r="G99" s="64">
        <v>10672.929247980006</v>
      </c>
      <c r="H99" s="64">
        <v>10402.989918379992</v>
      </c>
      <c r="I99" s="64">
        <v>10089.2662748</v>
      </c>
      <c r="J99" s="184">
        <v>10149.918928449999</v>
      </c>
      <c r="K99" s="33"/>
      <c r="L99" s="33"/>
      <c r="M99" s="33"/>
    </row>
    <row r="100" spans="2:13" ht="21" customHeight="1">
      <c r="B100" s="152" t="s">
        <v>138</v>
      </c>
      <c r="C100" s="133">
        <v>16445.733336019995</v>
      </c>
      <c r="D100" s="132">
        <v>16731.273201399999</v>
      </c>
      <c r="E100" s="132">
        <v>16026.355447800004</v>
      </c>
      <c r="F100" s="132">
        <v>16817.30713424</v>
      </c>
      <c r="G100" s="132">
        <v>16230.734207760004</v>
      </c>
      <c r="H100" s="132">
        <v>15505.924315279999</v>
      </c>
      <c r="I100" s="132">
        <v>15254.484737590001</v>
      </c>
      <c r="J100" s="211">
        <v>15328.99726744</v>
      </c>
      <c r="K100" s="33"/>
      <c r="L100" s="33"/>
      <c r="M100" s="33"/>
    </row>
    <row r="101" spans="2:13" ht="33" customHeight="1">
      <c r="B101" s="256" t="s">
        <v>217</v>
      </c>
      <c r="C101" s="257"/>
      <c r="D101" s="257"/>
      <c r="E101" s="257"/>
    </row>
    <row r="102" spans="2:13">
      <c r="B102" s="217"/>
      <c r="C102" s="145"/>
      <c r="D102" s="145"/>
      <c r="E102" s="145"/>
    </row>
    <row r="103" spans="2:13">
      <c r="B103" s="144"/>
      <c r="C103" s="145"/>
      <c r="D103" s="145"/>
      <c r="E103" s="145"/>
    </row>
    <row r="104" spans="2:13" ht="22.25" customHeight="1">
      <c r="B104" s="44" t="s">
        <v>55</v>
      </c>
      <c r="C104" s="71"/>
      <c r="D104" s="71"/>
      <c r="E104" s="71"/>
    </row>
    <row r="105" spans="2:13" ht="22.25" customHeight="1">
      <c r="B105" s="44"/>
      <c r="C105" s="71"/>
      <c r="D105" s="71"/>
      <c r="E105" s="71"/>
    </row>
    <row r="106" spans="2:13" ht="15">
      <c r="B106" s="146" t="s">
        <v>33</v>
      </c>
      <c r="C106" s="102"/>
      <c r="D106" s="102"/>
      <c r="E106" s="102"/>
    </row>
    <row r="107" spans="2:13" ht="21" customHeight="1">
      <c r="B107" s="161"/>
      <c r="C107" s="248">
        <v>2024</v>
      </c>
      <c r="D107" s="248"/>
      <c r="E107" s="248"/>
      <c r="F107" s="248"/>
      <c r="G107" s="248">
        <v>2025</v>
      </c>
      <c r="H107" s="248"/>
      <c r="I107" s="248"/>
      <c r="J107" s="248"/>
    </row>
    <row r="108" spans="2:13" ht="21" customHeight="1">
      <c r="B108" s="162"/>
      <c r="C108" s="166" t="s">
        <v>187</v>
      </c>
      <c r="D108" s="166" t="s">
        <v>197</v>
      </c>
      <c r="E108" s="166" t="s">
        <v>218</v>
      </c>
      <c r="F108" s="166" t="s">
        <v>220</v>
      </c>
      <c r="G108" s="166" t="s">
        <v>224</v>
      </c>
      <c r="H108" s="166" t="s">
        <v>229</v>
      </c>
      <c r="I108" s="166" t="s">
        <v>234</v>
      </c>
      <c r="J108" s="181" t="s">
        <v>240</v>
      </c>
    </row>
    <row r="109" spans="2:13" s="20" customFormat="1" ht="21" customHeight="1">
      <c r="B109" s="61" t="s">
        <v>65</v>
      </c>
      <c r="C109" s="127">
        <v>939.30097113999705</v>
      </c>
      <c r="D109" s="62">
        <v>849.18473661999019</v>
      </c>
      <c r="E109" s="62">
        <v>820.05780259000994</v>
      </c>
      <c r="F109" s="62">
        <v>688.39394858999776</v>
      </c>
      <c r="G109" s="62">
        <v>669.40702480999926</v>
      </c>
      <c r="H109" s="62">
        <v>839.59820285000092</v>
      </c>
      <c r="I109" s="62">
        <v>910.90900184999987</v>
      </c>
      <c r="J109" s="187">
        <v>618.60226023999485</v>
      </c>
      <c r="K109" s="34"/>
      <c r="L109" s="34"/>
      <c r="M109" s="34"/>
    </row>
    <row r="110" spans="2:13" ht="21" customHeight="1">
      <c r="B110" s="51" t="s">
        <v>38</v>
      </c>
      <c r="C110" s="109">
        <v>5.3290705182007514E-15</v>
      </c>
      <c r="D110" s="52">
        <v>6.84013431000003</v>
      </c>
      <c r="E110" s="52">
        <v>3.9263114700000017</v>
      </c>
      <c r="F110" s="52">
        <v>0.35894956999997341</v>
      </c>
      <c r="G110" s="52">
        <v>1.314367579999999</v>
      </c>
      <c r="H110" s="52">
        <v>9.7193246999999428</v>
      </c>
      <c r="I110" s="52">
        <v>3.2395516300000722</v>
      </c>
      <c r="J110" s="185">
        <v>-2.0371999998758383E-4</v>
      </c>
      <c r="K110" s="34"/>
      <c r="L110" s="34"/>
      <c r="M110" s="34"/>
    </row>
    <row r="111" spans="2:13" ht="21" customHeight="1">
      <c r="B111" s="51" t="s">
        <v>147</v>
      </c>
      <c r="C111" s="109">
        <v>-380.20510786</v>
      </c>
      <c r="D111" s="52">
        <v>-209.817992594212</v>
      </c>
      <c r="E111" s="52">
        <v>-284.22229355595425</v>
      </c>
      <c r="F111" s="52">
        <v>-296.04085297914332</v>
      </c>
      <c r="G111" s="52">
        <v>-405</v>
      </c>
      <c r="H111" s="52">
        <v>-136.02525331000027</v>
      </c>
      <c r="I111" s="52">
        <v>-161.60707192000109</v>
      </c>
      <c r="J111" s="185">
        <v>-172.07805920999897</v>
      </c>
      <c r="K111" s="34"/>
      <c r="L111" s="34"/>
      <c r="M111" s="34"/>
    </row>
    <row r="112" spans="2:13" s="20" customFormat="1" ht="21" customHeight="1">
      <c r="B112" s="86" t="s">
        <v>243</v>
      </c>
      <c r="C112" s="148">
        <v>559.09586327999705</v>
      </c>
      <c r="D112" s="87">
        <v>646.20687833577813</v>
      </c>
      <c r="E112" s="87">
        <v>539.76182050405578</v>
      </c>
      <c r="F112" s="87">
        <v>392.71204518085415</v>
      </c>
      <c r="G112" s="87">
        <v>266.31883524999932</v>
      </c>
      <c r="H112" s="87">
        <v>713.29227424000067</v>
      </c>
      <c r="I112" s="87">
        <v>752.54148155999883</v>
      </c>
      <c r="J112" s="200">
        <v>446.52399730999582</v>
      </c>
      <c r="K112" s="34"/>
      <c r="L112" s="34"/>
      <c r="M112" s="34"/>
    </row>
    <row r="113" spans="2:13" ht="21" customHeight="1">
      <c r="B113" s="49" t="s">
        <v>148</v>
      </c>
      <c r="C113" s="104">
        <v>10.004134730000001</v>
      </c>
      <c r="D113" s="50">
        <v>-18.723948480000001</v>
      </c>
      <c r="E113" s="50">
        <v>-8.1399400000137234E-3</v>
      </c>
      <c r="F113" s="50">
        <v>8.5853134899999901</v>
      </c>
      <c r="G113" s="50">
        <v>-1.1208136799999997</v>
      </c>
      <c r="H113" s="50">
        <v>-4.3300565600000009</v>
      </c>
      <c r="I113" s="50">
        <v>-0.70829999999999949</v>
      </c>
      <c r="J113" s="188">
        <v>19.005840679999999</v>
      </c>
      <c r="K113" s="34"/>
      <c r="L113" s="34"/>
      <c r="M113" s="34"/>
    </row>
    <row r="114" spans="2:13" ht="21" customHeight="1">
      <c r="B114" s="51" t="s">
        <v>3</v>
      </c>
      <c r="C114" s="109">
        <v>-52.69634214000007</v>
      </c>
      <c r="D114" s="52">
        <v>-45.307649310000215</v>
      </c>
      <c r="E114" s="52">
        <v>-11.531562380000651</v>
      </c>
      <c r="F114" s="52">
        <v>-79.784008049999102</v>
      </c>
      <c r="G114" s="52">
        <v>-3.3819682399998783</v>
      </c>
      <c r="H114" s="52">
        <v>-109.92212212999948</v>
      </c>
      <c r="I114" s="52">
        <v>-60.907747569999628</v>
      </c>
      <c r="J114" s="185">
        <v>-9.8781294300006266</v>
      </c>
      <c r="K114" s="34"/>
      <c r="L114" s="34"/>
      <c r="M114" s="34"/>
    </row>
    <row r="115" spans="2:13" ht="21" customHeight="1">
      <c r="B115" s="51" t="s">
        <v>238</v>
      </c>
      <c r="C115" s="109">
        <v>-121.59773602999911</v>
      </c>
      <c r="D115" s="52">
        <v>-19.700160200000539</v>
      </c>
      <c r="E115" s="52">
        <v>-53.266971989998126</v>
      </c>
      <c r="F115" s="52">
        <v>595.54455022999878</v>
      </c>
      <c r="G115" s="52">
        <v>-533.17424486000061</v>
      </c>
      <c r="H115" s="52">
        <v>28.151079900000695</v>
      </c>
      <c r="I115" s="52">
        <v>91.625236906726798</v>
      </c>
      <c r="J115" s="185">
        <v>-167.72843014286588</v>
      </c>
      <c r="K115" s="34"/>
      <c r="L115" s="34"/>
      <c r="M115" s="34"/>
    </row>
    <row r="116" spans="2:13" s="20" customFormat="1" ht="21" customHeight="1">
      <c r="B116" s="86" t="s">
        <v>196</v>
      </c>
      <c r="C116" s="148">
        <v>394.8059198399979</v>
      </c>
      <c r="D116" s="87">
        <v>562.47512034577744</v>
      </c>
      <c r="E116" s="87">
        <v>474.95514619405685</v>
      </c>
      <c r="F116" s="87">
        <v>917.05790085085368</v>
      </c>
      <c r="G116" s="87">
        <v>-271.35819153000119</v>
      </c>
      <c r="H116" s="87">
        <v>627.19117545000199</v>
      </c>
      <c r="I116" s="87">
        <v>782.55067089672593</v>
      </c>
      <c r="J116" s="200">
        <v>287.92327841712927</v>
      </c>
      <c r="K116" s="34"/>
      <c r="L116" s="34"/>
      <c r="M116" s="34"/>
    </row>
    <row r="117" spans="2:13" ht="21" customHeight="1">
      <c r="B117" s="51" t="s">
        <v>151</v>
      </c>
      <c r="C117" s="109">
        <v>-299.13485626999875</v>
      </c>
      <c r="D117" s="52">
        <v>238.11047933728503</v>
      </c>
      <c r="E117" s="52">
        <v>-229.35064043664158</v>
      </c>
      <c r="F117" s="52">
        <v>-541.18493877031506</v>
      </c>
      <c r="G117" s="52">
        <v>487.46515769436473</v>
      </c>
      <c r="H117" s="52">
        <v>-181.98199861399962</v>
      </c>
      <c r="I117" s="52">
        <v>-212.47776461403794</v>
      </c>
      <c r="J117" s="185">
        <v>-187.64787779846779</v>
      </c>
      <c r="K117" s="34"/>
      <c r="L117" s="34"/>
      <c r="M117" s="34"/>
    </row>
    <row r="118" spans="2:13" ht="21" customHeight="1">
      <c r="B118" s="58" t="s">
        <v>180</v>
      </c>
      <c r="C118" s="109">
        <v>65.021388630000004</v>
      </c>
      <c r="D118" s="52">
        <v>518.19597841728614</v>
      </c>
      <c r="E118" s="52">
        <v>0.30991334335908505</v>
      </c>
      <c r="F118" s="52">
        <v>4.0103617099993016</v>
      </c>
      <c r="G118" s="52">
        <v>869.91553842675125</v>
      </c>
      <c r="H118" s="52">
        <v>-0.11115613737308649</v>
      </c>
      <c r="I118" s="52">
        <v>60.584461573248745</v>
      </c>
      <c r="J118" s="185">
        <v>93.390256682132872</v>
      </c>
      <c r="K118" s="34"/>
      <c r="L118" s="34"/>
      <c r="M118" s="34"/>
    </row>
    <row r="119" spans="2:13" ht="21" customHeight="1">
      <c r="B119" s="51" t="s">
        <v>44</v>
      </c>
      <c r="C119" s="109">
        <v>-25.23502633999999</v>
      </c>
      <c r="D119" s="52">
        <v>9.3246816099999386</v>
      </c>
      <c r="E119" s="52">
        <v>-31.335065149999881</v>
      </c>
      <c r="F119" s="52">
        <v>-50.554476349999952</v>
      </c>
      <c r="G119" s="52">
        <v>-8.5407142600000103</v>
      </c>
      <c r="H119" s="52">
        <v>-16.378348799999884</v>
      </c>
      <c r="I119" s="52">
        <v>-2.9641200100001051</v>
      </c>
      <c r="J119" s="185">
        <v>0.98294766000004685</v>
      </c>
      <c r="K119" s="34"/>
      <c r="L119" s="34"/>
      <c r="M119" s="34"/>
    </row>
    <row r="120" spans="2:13" ht="21" customHeight="1">
      <c r="B120" s="51" t="s">
        <v>149</v>
      </c>
      <c r="C120" s="109">
        <v>-20.828649819999999</v>
      </c>
      <c r="D120" s="52">
        <v>-21.048669049999997</v>
      </c>
      <c r="E120" s="52">
        <v>-20.978116710000009</v>
      </c>
      <c r="F120" s="52">
        <v>-21.656695390000053</v>
      </c>
      <c r="G120" s="52">
        <v>-21.348785809999985</v>
      </c>
      <c r="H120" s="52">
        <v>-20.593700410000022</v>
      </c>
      <c r="I120" s="52">
        <v>-18.79454874999994</v>
      </c>
      <c r="J120" s="185">
        <v>-19.998914010000085</v>
      </c>
      <c r="K120" s="34"/>
      <c r="L120" s="34"/>
      <c r="M120" s="34"/>
    </row>
    <row r="121" spans="2:13" s="20" customFormat="1" ht="21" customHeight="1">
      <c r="B121" s="86" t="s">
        <v>75</v>
      </c>
      <c r="C121" s="148">
        <v>49.607387409999163</v>
      </c>
      <c r="D121" s="87">
        <v>788.86161224306238</v>
      </c>
      <c r="E121" s="87">
        <v>193.29132389741528</v>
      </c>
      <c r="F121" s="87">
        <v>303.6617903405388</v>
      </c>
      <c r="G121" s="87">
        <v>186.21746609436354</v>
      </c>
      <c r="H121" s="87">
        <v>408.23712762600258</v>
      </c>
      <c r="I121" s="87">
        <v>548.31423752268779</v>
      </c>
      <c r="J121" s="200">
        <v>81.259434268661153</v>
      </c>
      <c r="K121" s="34"/>
      <c r="L121" s="34"/>
      <c r="M121" s="34"/>
    </row>
    <row r="122" spans="2:13" ht="21" customHeight="1">
      <c r="B122" s="51" t="s">
        <v>245</v>
      </c>
      <c r="C122" s="109">
        <v>-2.2199361799999968</v>
      </c>
      <c r="D122" s="52">
        <v>-93.151460750000041</v>
      </c>
      <c r="E122" s="52">
        <v>-1.5318662999999901</v>
      </c>
      <c r="F122" s="52">
        <v>-69.153889440000029</v>
      </c>
      <c r="G122" s="52">
        <v>-90.014600120000026</v>
      </c>
      <c r="H122" s="52">
        <v>-2.0690519846546493</v>
      </c>
      <c r="I122" s="52">
        <v>-30.553614092587054</v>
      </c>
      <c r="J122" s="185">
        <v>-116.19228555653751</v>
      </c>
      <c r="K122" s="34"/>
      <c r="L122" s="34"/>
      <c r="M122" s="34"/>
    </row>
    <row r="123" spans="2:13" ht="21" customHeight="1">
      <c r="B123" s="51" t="s">
        <v>164</v>
      </c>
      <c r="C123" s="109">
        <v>0</v>
      </c>
      <c r="D123" s="52">
        <v>-206.34942537000003</v>
      </c>
      <c r="E123" s="52">
        <v>-212.40136819999998</v>
      </c>
      <c r="F123" s="52">
        <v>0</v>
      </c>
      <c r="G123" s="52">
        <v>0</v>
      </c>
      <c r="H123" s="52">
        <v>-250.92755378000001</v>
      </c>
      <c r="I123" s="52">
        <v>-228.70429985999996</v>
      </c>
      <c r="J123" s="185">
        <v>0</v>
      </c>
      <c r="K123" s="34"/>
      <c r="L123" s="34"/>
      <c r="M123" s="34"/>
    </row>
    <row r="124" spans="2:13" ht="21" customHeight="1">
      <c r="B124" s="51" t="s">
        <v>244</v>
      </c>
      <c r="C124" s="109">
        <v>-48.312017149999996</v>
      </c>
      <c r="D124" s="52">
        <v>-85.158605030000018</v>
      </c>
      <c r="E124" s="52">
        <v>-190.51612120999994</v>
      </c>
      <c r="F124" s="52">
        <v>-26.542012410000041</v>
      </c>
      <c r="G124" s="52">
        <v>-39.107409229999995</v>
      </c>
      <c r="H124" s="52">
        <v>-134.63737241999999</v>
      </c>
      <c r="I124" s="52">
        <v>0</v>
      </c>
      <c r="J124" s="185">
        <v>-76.255212699999987</v>
      </c>
      <c r="K124" s="34"/>
      <c r="L124" s="34"/>
      <c r="M124" s="34"/>
    </row>
    <row r="125" spans="2:13" ht="21" customHeight="1">
      <c r="B125" s="51" t="s">
        <v>150</v>
      </c>
      <c r="C125" s="109">
        <v>-39.987582609999976</v>
      </c>
      <c r="D125" s="52">
        <v>-40.63048737999992</v>
      </c>
      <c r="E125" s="52">
        <v>-39.000121870000243</v>
      </c>
      <c r="F125" s="52">
        <v>-55.18582651000014</v>
      </c>
      <c r="G125" s="52">
        <v>-42.729122479999894</v>
      </c>
      <c r="H125" s="52">
        <v>-34.416901809999978</v>
      </c>
      <c r="I125" s="52">
        <v>-47.747881370000002</v>
      </c>
      <c r="J125" s="185">
        <v>-45.832988570000012</v>
      </c>
      <c r="K125" s="34"/>
      <c r="L125" s="34"/>
      <c r="M125" s="34"/>
    </row>
    <row r="126" spans="2:13" ht="21" customHeight="1">
      <c r="B126" s="51" t="s">
        <v>4</v>
      </c>
      <c r="C126" s="109">
        <v>-65.052786349999195</v>
      </c>
      <c r="D126" s="52">
        <v>-15.479039403060426</v>
      </c>
      <c r="E126" s="52">
        <v>-63.09447876741595</v>
      </c>
      <c r="F126" s="52">
        <v>111.41907074946036</v>
      </c>
      <c r="G126" s="52">
        <v>-33.556056614364941</v>
      </c>
      <c r="H126" s="52">
        <v>-175.09032099134436</v>
      </c>
      <c r="I126" s="52">
        <v>3.3314732366253281</v>
      </c>
      <c r="J126" s="185">
        <v>-5.1849755888526659</v>
      </c>
      <c r="K126" s="34"/>
      <c r="L126" s="34"/>
      <c r="M126" s="34"/>
    </row>
    <row r="127" spans="2:13" s="20" customFormat="1" ht="21" customHeight="1">
      <c r="B127" s="86" t="s">
        <v>159</v>
      </c>
      <c r="C127" s="148">
        <f>-105.96493488</f>
        <v>-105.96493488</v>
      </c>
      <c r="D127" s="87">
        <f>348.092594310002</f>
        <v>348.09259431000203</v>
      </c>
      <c r="E127" s="87">
        <v>-313</v>
      </c>
      <c r="F127" s="87">
        <f>264.199132729999</f>
        <v>264.19913272999901</v>
      </c>
      <c r="G127" s="87">
        <v>-19.189722350001311</v>
      </c>
      <c r="H127" s="87">
        <v>-188.9040733599964</v>
      </c>
      <c r="I127" s="87">
        <v>244.63991543672606</v>
      </c>
      <c r="J127" s="200">
        <v>-162.20602814672904</v>
      </c>
      <c r="K127" s="34"/>
      <c r="L127" s="34"/>
      <c r="M127" s="34"/>
    </row>
    <row r="128" spans="2:13" ht="64.5" customHeight="1">
      <c r="B128" s="255" t="s">
        <v>239</v>
      </c>
      <c r="C128" s="255"/>
      <c r="D128" s="255"/>
      <c r="E128" s="255"/>
    </row>
    <row r="129" spans="2:5">
      <c r="B129" s="22"/>
      <c r="C129" s="23"/>
      <c r="D129" s="23"/>
      <c r="E129" s="23"/>
    </row>
    <row r="144" spans="2:5">
      <c r="B144" s="254"/>
      <c r="C144" s="254"/>
      <c r="D144" s="254"/>
      <c r="E144" s="254"/>
    </row>
  </sheetData>
  <mergeCells count="10">
    <mergeCell ref="G10:J10"/>
    <mergeCell ref="G48:J48"/>
    <mergeCell ref="G107:J107"/>
    <mergeCell ref="B144:E144"/>
    <mergeCell ref="B42:E42"/>
    <mergeCell ref="B128:E128"/>
    <mergeCell ref="B101:E101"/>
    <mergeCell ref="C10:F10"/>
    <mergeCell ref="C48:F48"/>
    <mergeCell ref="C107:F107"/>
  </mergeCells>
  <phoneticPr fontId="73" type="noConversion"/>
  <pageMargins left="0.7" right="0.7" top="0.75" bottom="0.75" header="0.3" footer="0.3"/>
  <pageSetup paperSize="9" scale="35" orientation="portrait" r:id="rId1"/>
  <headerFooter>
    <oddHeader>&amp;R&amp;"Canaro Light"&amp;10&amp;K000000Internal Use&amp;1#</oddHeader>
  </headerFooter>
  <rowBreaks count="2" manualBreakCount="2">
    <brk id="43" max="16383" man="1"/>
    <brk id="103" max="10" man="1"/>
  </rowBreaks>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6:BA33"/>
  <sheetViews>
    <sheetView showGridLines="0" view="pageBreakPreview" zoomScale="70" zoomScaleNormal="100" zoomScaleSheetLayoutView="70" workbookViewId="0">
      <pane xSplit="2" topLeftCell="AD1" activePane="topRight" state="frozen"/>
      <selection activeCell="C11" sqref="C11"/>
      <selection pane="topRight"/>
    </sheetView>
  </sheetViews>
  <sheetFormatPr defaultColWidth="9.453125" defaultRowHeight="14"/>
  <cols>
    <col min="1" max="1" width="9.453125" style="3"/>
    <col min="2" max="2" width="41.08984375" style="3" customWidth="1"/>
    <col min="3" max="32" width="19.453125" style="3" customWidth="1"/>
    <col min="33" max="38" width="19.453125" style="3" hidden="1" customWidth="1"/>
    <col min="39" max="48" width="19.453125" style="3" customWidth="1"/>
    <col min="49" max="16384" width="9.453125" style="3"/>
  </cols>
  <sheetData>
    <row r="6" spans="2:53">
      <c r="B6" s="14"/>
      <c r="C6" s="14"/>
      <c r="D6" s="14"/>
      <c r="E6" s="14"/>
      <c r="F6" s="14"/>
      <c r="G6" s="14"/>
    </row>
    <row r="7" spans="2:53" ht="15">
      <c r="B7" s="44" t="s">
        <v>112</v>
      </c>
      <c r="C7" s="44"/>
      <c r="D7" s="44"/>
      <c r="E7" s="44"/>
      <c r="F7" s="44"/>
      <c r="G7" s="44"/>
      <c r="H7" s="71"/>
      <c r="I7" s="71"/>
      <c r="J7" s="71"/>
      <c r="K7" s="71"/>
      <c r="L7" s="71"/>
    </row>
    <row r="8" spans="2:53" ht="15">
      <c r="B8" s="44"/>
      <c r="C8" s="44"/>
      <c r="D8" s="44"/>
      <c r="E8" s="44"/>
      <c r="F8" s="44"/>
      <c r="G8" s="44"/>
      <c r="H8" s="71"/>
      <c r="I8" s="71"/>
      <c r="J8" s="71"/>
      <c r="K8" s="71"/>
      <c r="L8" s="71"/>
    </row>
    <row r="9" spans="2:53">
      <c r="B9" s="218" t="s">
        <v>140</v>
      </c>
      <c r="C9" s="153"/>
      <c r="D9" s="153"/>
      <c r="E9" s="153"/>
      <c r="F9" s="153"/>
      <c r="G9" s="153"/>
      <c r="H9" s="71"/>
      <c r="I9" s="71"/>
      <c r="J9" s="71"/>
      <c r="K9" s="71"/>
      <c r="L9" s="71"/>
    </row>
    <row r="10" spans="2:53" ht="15">
      <c r="B10" s="154" t="s">
        <v>33</v>
      </c>
      <c r="C10" s="154"/>
      <c r="D10" s="154"/>
      <c r="E10" s="154"/>
      <c r="F10" s="154"/>
      <c r="G10" s="154"/>
      <c r="H10" s="71"/>
      <c r="I10" s="71"/>
      <c r="J10" s="71"/>
      <c r="K10" s="71"/>
      <c r="L10" s="71"/>
    </row>
    <row r="11" spans="2:53" ht="23.25" customHeight="1">
      <c r="B11" s="48"/>
      <c r="C11" s="259">
        <v>2024</v>
      </c>
      <c r="D11" s="259"/>
      <c r="E11" s="259"/>
      <c r="F11" s="259"/>
      <c r="G11" s="259"/>
      <c r="H11" s="259"/>
      <c r="I11" s="259"/>
      <c r="J11" s="259"/>
      <c r="K11" s="259"/>
      <c r="L11" s="259"/>
      <c r="M11" s="259"/>
      <c r="N11" s="259"/>
      <c r="O11" s="259"/>
      <c r="P11" s="259"/>
      <c r="Q11" s="259"/>
      <c r="R11" s="259"/>
      <c r="S11" s="259"/>
      <c r="T11" s="259"/>
      <c r="U11" s="259"/>
      <c r="V11" s="260"/>
      <c r="W11" s="259">
        <v>2025</v>
      </c>
      <c r="X11" s="259"/>
      <c r="Y11" s="259"/>
      <c r="Z11" s="259"/>
      <c r="AA11" s="259"/>
      <c r="AB11" s="259"/>
      <c r="AC11" s="259"/>
      <c r="AD11" s="259"/>
      <c r="AE11" s="259"/>
      <c r="AF11" s="259"/>
      <c r="AG11" s="259"/>
      <c r="AH11" s="259"/>
      <c r="AI11" s="259"/>
      <c r="AJ11" s="259"/>
      <c r="AK11" s="259"/>
      <c r="AL11" s="259"/>
      <c r="AM11" s="259"/>
      <c r="AN11" s="259"/>
      <c r="AO11" s="259"/>
      <c r="AP11" s="260"/>
      <c r="AQ11" s="259"/>
      <c r="AR11" s="259"/>
      <c r="AS11" s="259"/>
      <c r="AT11" s="259"/>
      <c r="AU11" s="259"/>
      <c r="AV11" s="259"/>
      <c r="AW11" s="233"/>
      <c r="AX11" s="233"/>
      <c r="AY11" s="233"/>
      <c r="AZ11" s="233"/>
      <c r="BA11" s="233"/>
    </row>
    <row r="12" spans="2:53" ht="23.25" customHeight="1">
      <c r="B12" s="155"/>
      <c r="C12" s="258" t="s">
        <v>187</v>
      </c>
      <c r="D12" s="259"/>
      <c r="E12" s="259"/>
      <c r="F12" s="259"/>
      <c r="G12" s="260"/>
      <c r="H12" s="258" t="s">
        <v>197</v>
      </c>
      <c r="I12" s="259"/>
      <c r="J12" s="259"/>
      <c r="K12" s="259"/>
      <c r="L12" s="260"/>
      <c r="M12" s="258" t="s">
        <v>218</v>
      </c>
      <c r="N12" s="259"/>
      <c r="O12" s="259"/>
      <c r="P12" s="259"/>
      <c r="Q12" s="260"/>
      <c r="R12" s="258" t="s">
        <v>220</v>
      </c>
      <c r="S12" s="259"/>
      <c r="T12" s="259"/>
      <c r="U12" s="259"/>
      <c r="V12" s="260"/>
      <c r="W12" s="258" t="s">
        <v>224</v>
      </c>
      <c r="X12" s="259"/>
      <c r="Y12" s="259"/>
      <c r="Z12" s="259"/>
      <c r="AA12" s="260"/>
      <c r="AB12" s="258" t="s">
        <v>229</v>
      </c>
      <c r="AC12" s="259"/>
      <c r="AD12" s="259"/>
      <c r="AE12" s="259"/>
      <c r="AF12" s="260"/>
      <c r="AG12" s="237"/>
      <c r="AH12" s="237"/>
      <c r="AI12" s="237"/>
      <c r="AJ12" s="237"/>
      <c r="AK12" s="237"/>
      <c r="AL12" s="237"/>
      <c r="AM12" s="258" t="s">
        <v>234</v>
      </c>
      <c r="AN12" s="259"/>
      <c r="AO12" s="259"/>
      <c r="AP12" s="259"/>
      <c r="AQ12" s="260"/>
      <c r="AR12" s="258" t="s">
        <v>240</v>
      </c>
      <c r="AS12" s="259"/>
      <c r="AT12" s="259"/>
      <c r="AU12" s="259"/>
      <c r="AV12" s="260"/>
    </row>
    <row r="13" spans="2:53" ht="40.75" customHeight="1">
      <c r="B13" s="156"/>
      <c r="C13" s="167" t="s">
        <v>92</v>
      </c>
      <c r="D13" s="168" t="s">
        <v>99</v>
      </c>
      <c r="E13" s="168" t="s">
        <v>93</v>
      </c>
      <c r="F13" s="168" t="s">
        <v>148</v>
      </c>
      <c r="G13" s="169" t="s">
        <v>94</v>
      </c>
      <c r="H13" s="167" t="s">
        <v>92</v>
      </c>
      <c r="I13" s="168" t="s">
        <v>99</v>
      </c>
      <c r="J13" s="168" t="s">
        <v>93</v>
      </c>
      <c r="K13" s="168" t="s">
        <v>148</v>
      </c>
      <c r="L13" s="169" t="s">
        <v>94</v>
      </c>
      <c r="M13" s="167" t="s">
        <v>92</v>
      </c>
      <c r="N13" s="168" t="s">
        <v>99</v>
      </c>
      <c r="O13" s="168" t="s">
        <v>93</v>
      </c>
      <c r="P13" s="168" t="s">
        <v>148</v>
      </c>
      <c r="Q13" s="169" t="s">
        <v>94</v>
      </c>
      <c r="R13" s="167" t="s">
        <v>92</v>
      </c>
      <c r="S13" s="168" t="s">
        <v>99</v>
      </c>
      <c r="T13" s="168" t="s">
        <v>93</v>
      </c>
      <c r="U13" s="168" t="s">
        <v>148</v>
      </c>
      <c r="V13" s="169" t="s">
        <v>94</v>
      </c>
      <c r="W13" s="167" t="s">
        <v>92</v>
      </c>
      <c r="X13" s="168" t="s">
        <v>99</v>
      </c>
      <c r="Y13" s="168" t="s">
        <v>93</v>
      </c>
      <c r="Z13" s="168" t="s">
        <v>148</v>
      </c>
      <c r="AA13" s="169" t="s">
        <v>94</v>
      </c>
      <c r="AB13" s="167" t="s">
        <v>92</v>
      </c>
      <c r="AC13" s="168" t="s">
        <v>99</v>
      </c>
      <c r="AD13" s="168" t="s">
        <v>93</v>
      </c>
      <c r="AE13" s="168" t="s">
        <v>148</v>
      </c>
      <c r="AF13" s="169" t="s">
        <v>94</v>
      </c>
      <c r="AG13" s="238"/>
      <c r="AH13" s="238"/>
      <c r="AI13" s="238"/>
      <c r="AJ13" s="238"/>
      <c r="AK13" s="238"/>
      <c r="AL13" s="238"/>
      <c r="AM13" s="167" t="s">
        <v>92</v>
      </c>
      <c r="AN13" s="168" t="s">
        <v>99</v>
      </c>
      <c r="AO13" s="168" t="s">
        <v>93</v>
      </c>
      <c r="AP13" s="168" t="s">
        <v>148</v>
      </c>
      <c r="AQ13" s="169" t="s">
        <v>94</v>
      </c>
      <c r="AR13" s="167" t="s">
        <v>92</v>
      </c>
      <c r="AS13" s="168" t="s">
        <v>99</v>
      </c>
      <c r="AT13" s="168" t="s">
        <v>93</v>
      </c>
      <c r="AU13" s="168" t="s">
        <v>148</v>
      </c>
      <c r="AV13" s="169" t="s">
        <v>94</v>
      </c>
    </row>
    <row r="14" spans="2:53" ht="21" customHeight="1">
      <c r="B14" s="216" t="s">
        <v>83</v>
      </c>
      <c r="C14" s="157">
        <v>993.58180663000019</v>
      </c>
      <c r="D14" s="157">
        <v>52.696342139999842</v>
      </c>
      <c r="E14" s="157">
        <v>1046.2781487700001</v>
      </c>
      <c r="F14" s="157">
        <v>-106.97717763000009</v>
      </c>
      <c r="G14" s="157">
        <v>939.30097114</v>
      </c>
      <c r="H14" s="157">
        <v>975.58092896000005</v>
      </c>
      <c r="I14" s="157">
        <v>45.307649309999988</v>
      </c>
      <c r="J14" s="157">
        <v>1020.8885782699997</v>
      </c>
      <c r="K14" s="157">
        <v>-171.70384167999981</v>
      </c>
      <c r="L14" s="157">
        <v>849.18473659000051</v>
      </c>
      <c r="M14" s="157">
        <v>836.98630822999951</v>
      </c>
      <c r="N14" s="157">
        <v>11.531562380000196</v>
      </c>
      <c r="O14" s="157">
        <v>848.51787061000005</v>
      </c>
      <c r="P14" s="157">
        <v>-28.460068040000181</v>
      </c>
      <c r="Q14" s="157">
        <v>820.05780256999947</v>
      </c>
      <c r="R14" s="157">
        <v>700.3914331499999</v>
      </c>
      <c r="S14" s="157">
        <v>79.784008049999102</v>
      </c>
      <c r="T14" s="157">
        <v>780.1754411999998</v>
      </c>
      <c r="U14" s="157">
        <v>-91.781492519998778</v>
      </c>
      <c r="V14" s="157">
        <v>688.39394868000045</v>
      </c>
      <c r="W14" s="157">
        <v>816.44344680999995</v>
      </c>
      <c r="X14" s="157">
        <v>3.3819682400001057</v>
      </c>
      <c r="Y14" s="157">
        <v>819.82541505000006</v>
      </c>
      <c r="Z14" s="157">
        <v>-150.41839024999987</v>
      </c>
      <c r="AA14" s="157">
        <v>669.40702480000027</v>
      </c>
      <c r="AB14" s="157">
        <v>728.93791791000001</v>
      </c>
      <c r="AC14" s="157">
        <v>109.92212212999971</v>
      </c>
      <c r="AD14" s="157">
        <v>838.86004003999972</v>
      </c>
      <c r="AE14" s="157">
        <v>0.73816281999961575</v>
      </c>
      <c r="AF14" s="157">
        <v>839.59820285999922</v>
      </c>
      <c r="AG14" s="239"/>
      <c r="AH14" s="239"/>
      <c r="AI14" s="239"/>
      <c r="AJ14" s="239"/>
      <c r="AK14" s="239"/>
      <c r="AL14" s="239"/>
      <c r="AM14" s="157">
        <v>687.09385298999996</v>
      </c>
      <c r="AN14" s="157">
        <v>60.907747570000538</v>
      </c>
      <c r="AO14" s="157">
        <v>748.0016005600005</v>
      </c>
      <c r="AP14" s="157">
        <v>162.94910132999985</v>
      </c>
      <c r="AQ14" s="157">
        <v>910.9507018900008</v>
      </c>
      <c r="AR14" s="157">
        <v>582.14065107000033</v>
      </c>
      <c r="AS14" s="157">
        <v>9.8781294299992624</v>
      </c>
      <c r="AT14" s="157">
        <v>592.01878049999959</v>
      </c>
      <c r="AU14" s="157">
        <v>26.583479720000962</v>
      </c>
      <c r="AV14" s="157">
        <v>618.60226022000006</v>
      </c>
    </row>
    <row r="15" spans="2:53" ht="21" customHeight="1">
      <c r="B15" s="214" t="s">
        <v>95</v>
      </c>
      <c r="C15" s="158">
        <v>663.77351002</v>
      </c>
      <c r="D15" s="158">
        <v>0</v>
      </c>
      <c r="E15" s="158">
        <v>663.77351002</v>
      </c>
      <c r="F15" s="158">
        <v>-94.900475699999987</v>
      </c>
      <c r="G15" s="158">
        <v>568.87303431999999</v>
      </c>
      <c r="H15" s="158">
        <v>694.49279052999987</v>
      </c>
      <c r="I15" s="158">
        <v>0</v>
      </c>
      <c r="J15" s="158">
        <v>694.49279052999987</v>
      </c>
      <c r="K15" s="158">
        <v>-163.35414625000024</v>
      </c>
      <c r="L15" s="158">
        <v>531.13864427999988</v>
      </c>
      <c r="M15" s="158">
        <v>568.2826733000004</v>
      </c>
      <c r="N15" s="158">
        <v>0</v>
      </c>
      <c r="O15" s="158">
        <v>568.2826733000004</v>
      </c>
      <c r="P15" s="158">
        <v>-27.53793392999961</v>
      </c>
      <c r="Q15" s="158">
        <v>540.74473937000062</v>
      </c>
      <c r="R15" s="158">
        <v>519.2928096399994</v>
      </c>
      <c r="S15" s="158">
        <v>0</v>
      </c>
      <c r="T15" s="158">
        <v>519.2928096399994</v>
      </c>
      <c r="U15" s="158">
        <v>-81.828154389999696</v>
      </c>
      <c r="V15" s="158">
        <v>437.46465525000008</v>
      </c>
      <c r="W15" s="158">
        <v>532.09516043999997</v>
      </c>
      <c r="X15" s="158">
        <v>0</v>
      </c>
      <c r="Y15" s="158">
        <v>532.09516043999997</v>
      </c>
      <c r="Z15" s="158">
        <v>-147.32435729000002</v>
      </c>
      <c r="AA15" s="158">
        <v>384.77080314999989</v>
      </c>
      <c r="AB15" s="158">
        <v>403.21799774999999</v>
      </c>
      <c r="AC15" s="158">
        <v>0</v>
      </c>
      <c r="AD15" s="158">
        <v>403.21799774999999</v>
      </c>
      <c r="AE15" s="158">
        <v>0.17703659000000016</v>
      </c>
      <c r="AF15" s="158">
        <v>403.39503434000005</v>
      </c>
      <c r="AG15" s="239"/>
      <c r="AH15" s="239"/>
      <c r="AI15" s="239"/>
      <c r="AJ15" s="239"/>
      <c r="AK15" s="239"/>
      <c r="AL15" s="239"/>
      <c r="AM15" s="158">
        <v>316.99984472999972</v>
      </c>
      <c r="AN15" s="158">
        <v>0</v>
      </c>
      <c r="AO15" s="158">
        <v>316.99984472999972</v>
      </c>
      <c r="AP15" s="158">
        <v>147.20193058000004</v>
      </c>
      <c r="AQ15" s="158">
        <v>464.20177530999979</v>
      </c>
      <c r="AR15" s="158">
        <v>431.51094899999975</v>
      </c>
      <c r="AS15" s="158">
        <v>0</v>
      </c>
      <c r="AT15" s="158">
        <v>431.51094899999975</v>
      </c>
      <c r="AU15" s="158">
        <v>-1.8009886200002541</v>
      </c>
      <c r="AV15" s="158">
        <v>429.70996038000021</v>
      </c>
    </row>
    <row r="16" spans="2:53" ht="21" customHeight="1">
      <c r="B16" s="214" t="s">
        <v>173</v>
      </c>
      <c r="C16" s="158">
        <v>265.97352968999996</v>
      </c>
      <c r="D16" s="158">
        <v>47.932506620000026</v>
      </c>
      <c r="E16" s="158">
        <v>313.90603630999999</v>
      </c>
      <c r="F16" s="158">
        <v>-10.004134730000033</v>
      </c>
      <c r="G16" s="158">
        <v>303.90190157999996</v>
      </c>
      <c r="H16" s="158">
        <v>206.47348422000005</v>
      </c>
      <c r="I16" s="158">
        <v>25.597665539999866</v>
      </c>
      <c r="J16" s="158">
        <v>232.07114975999991</v>
      </c>
      <c r="K16" s="158">
        <v>-5.7405198099999097</v>
      </c>
      <c r="L16" s="158">
        <v>226.33062995</v>
      </c>
      <c r="M16" s="158">
        <v>165.89003168999989</v>
      </c>
      <c r="N16" s="158">
        <v>-2.1409761199998911</v>
      </c>
      <c r="O16" s="158">
        <v>163.74905557</v>
      </c>
      <c r="P16" s="158">
        <v>0.85623490000000402</v>
      </c>
      <c r="Q16" s="158">
        <v>164.60529047</v>
      </c>
      <c r="R16" s="158">
        <v>111.5356000400003</v>
      </c>
      <c r="S16" s="158">
        <v>75.930808119999938</v>
      </c>
      <c r="T16" s="158">
        <v>187.46640816000024</v>
      </c>
      <c r="U16" s="158">
        <v>-5.8188473000000158</v>
      </c>
      <c r="V16" s="158">
        <v>181.64756086000023</v>
      </c>
      <c r="W16" s="158">
        <v>217.84530703999999</v>
      </c>
      <c r="X16" s="158">
        <v>-0.79423683000001688</v>
      </c>
      <c r="Y16" s="158">
        <v>217.05107020999995</v>
      </c>
      <c r="Z16" s="158">
        <v>1.1208136800000004</v>
      </c>
      <c r="AA16" s="158">
        <v>218.17188388999998</v>
      </c>
      <c r="AB16" s="158">
        <v>203.84593869000005</v>
      </c>
      <c r="AC16" s="158">
        <v>115.95758170999997</v>
      </c>
      <c r="AD16" s="158">
        <v>319.80352040000014</v>
      </c>
      <c r="AE16" s="158">
        <v>0.65221525999999841</v>
      </c>
      <c r="AF16" s="158">
        <v>320.45573566000007</v>
      </c>
      <c r="AG16" s="239"/>
      <c r="AH16" s="239"/>
      <c r="AI16" s="239"/>
      <c r="AJ16" s="239"/>
      <c r="AK16" s="239"/>
      <c r="AL16" s="239"/>
      <c r="AM16" s="158">
        <v>249.42685360000002</v>
      </c>
      <c r="AN16" s="158">
        <v>65.73981821000001</v>
      </c>
      <c r="AO16" s="158">
        <v>315.16667181000014</v>
      </c>
      <c r="AP16" s="158">
        <v>0</v>
      </c>
      <c r="AQ16" s="158">
        <v>315.16667181000003</v>
      </c>
      <c r="AR16" s="158">
        <v>76.267654799999946</v>
      </c>
      <c r="AS16" s="158">
        <v>21.508207580000146</v>
      </c>
      <c r="AT16" s="158">
        <v>97.775862380000035</v>
      </c>
      <c r="AU16" s="158">
        <v>0.19058154000000282</v>
      </c>
      <c r="AV16" s="158">
        <v>97.966443920000188</v>
      </c>
    </row>
    <row r="17" spans="2:48" ht="21" customHeight="1">
      <c r="B17" s="214" t="s">
        <v>96</v>
      </c>
      <c r="C17" s="158">
        <v>63.749817619999988</v>
      </c>
      <c r="D17" s="158">
        <v>0.73558695999997781</v>
      </c>
      <c r="E17" s="158">
        <v>64.485404579999965</v>
      </c>
      <c r="F17" s="158">
        <v>-2.0725671999999893</v>
      </c>
      <c r="G17" s="158">
        <v>62.412837379999985</v>
      </c>
      <c r="H17" s="158">
        <v>62.335099150000005</v>
      </c>
      <c r="I17" s="158">
        <v>19.709983770000008</v>
      </c>
      <c r="J17" s="158">
        <v>82.045082920000027</v>
      </c>
      <c r="K17" s="158">
        <v>-2.6091756199999816</v>
      </c>
      <c r="L17" s="158">
        <v>79.435907300000025</v>
      </c>
      <c r="M17" s="158">
        <v>80.554192480000026</v>
      </c>
      <c r="N17" s="158">
        <v>13.672538499999973</v>
      </c>
      <c r="O17" s="158">
        <v>94.226730979999985</v>
      </c>
      <c r="P17" s="158">
        <v>-1.7783690100000857</v>
      </c>
      <c r="Q17" s="158">
        <v>92.448361969999979</v>
      </c>
      <c r="R17" s="158">
        <v>72.351626049999894</v>
      </c>
      <c r="S17" s="158">
        <v>3.8531999299999597</v>
      </c>
      <c r="T17" s="158">
        <v>76.204825979999868</v>
      </c>
      <c r="U17" s="158">
        <v>-4.1344908299998666</v>
      </c>
      <c r="V17" s="158">
        <v>72.070335149999948</v>
      </c>
      <c r="W17" s="158">
        <v>59.935536960000022</v>
      </c>
      <c r="X17" s="158">
        <v>4.1762050699999804</v>
      </c>
      <c r="Y17" s="158">
        <v>64.111742030000002</v>
      </c>
      <c r="Z17" s="158">
        <v>-2.9461767600000077</v>
      </c>
      <c r="AA17" s="158">
        <v>61.165565269999981</v>
      </c>
      <c r="AB17" s="158">
        <v>110.37414626999997</v>
      </c>
      <c r="AC17" s="158">
        <v>-6.0354595800000084</v>
      </c>
      <c r="AD17" s="158">
        <v>104.33868668999996</v>
      </c>
      <c r="AE17" s="158">
        <v>-2.8456539499999045</v>
      </c>
      <c r="AF17" s="158">
        <v>101.49303274000013</v>
      </c>
      <c r="AG17" s="239"/>
      <c r="AH17" s="239"/>
      <c r="AI17" s="239"/>
      <c r="AJ17" s="239"/>
      <c r="AK17" s="239"/>
      <c r="AL17" s="239"/>
      <c r="AM17" s="158">
        <v>126.65116033000007</v>
      </c>
      <c r="AN17" s="158">
        <v>-4.8320706399999835</v>
      </c>
      <c r="AO17" s="158">
        <v>121.81908969000008</v>
      </c>
      <c r="AP17" s="158">
        <v>-3.1390991500001775</v>
      </c>
      <c r="AQ17" s="158">
        <v>118.67999053999989</v>
      </c>
      <c r="AR17" s="158">
        <v>133.50497153000003</v>
      </c>
      <c r="AS17" s="158">
        <v>-11.630078150000031</v>
      </c>
      <c r="AT17" s="158">
        <v>121.87489338</v>
      </c>
      <c r="AU17" s="158">
        <v>-19.005840679999856</v>
      </c>
      <c r="AV17" s="158">
        <v>102.8690527</v>
      </c>
    </row>
    <row r="18" spans="2:48" ht="21" customHeight="1">
      <c r="B18" s="214" t="s">
        <v>194</v>
      </c>
      <c r="C18" s="158">
        <v>8.6802976800000007</v>
      </c>
      <c r="D18" s="158">
        <v>0</v>
      </c>
      <c r="E18" s="158">
        <v>8.6802976800000007</v>
      </c>
      <c r="F18" s="158">
        <v>0</v>
      </c>
      <c r="G18" s="158">
        <v>8.6802976800000007</v>
      </c>
      <c r="H18" s="158">
        <v>5.1688602199999973</v>
      </c>
      <c r="I18" s="158">
        <v>0</v>
      </c>
      <c r="J18" s="158">
        <v>5.1688602199999973</v>
      </c>
      <c r="K18" s="158">
        <v>0</v>
      </c>
      <c r="L18" s="158">
        <v>5.1688602199999973</v>
      </c>
      <c r="M18" s="158">
        <v>24.311006010000014</v>
      </c>
      <c r="N18" s="158">
        <v>0</v>
      </c>
      <c r="O18" s="158">
        <v>24.311006010000014</v>
      </c>
      <c r="P18" s="158">
        <v>0</v>
      </c>
      <c r="Q18" s="158">
        <v>24.311006010000014</v>
      </c>
      <c r="R18" s="158">
        <v>8.6395744699999995</v>
      </c>
      <c r="S18" s="158">
        <v>0</v>
      </c>
      <c r="T18" s="158">
        <v>8.6395744699999995</v>
      </c>
      <c r="U18" s="158">
        <v>0</v>
      </c>
      <c r="V18" s="158">
        <v>8.6395744699999995</v>
      </c>
      <c r="W18" s="158">
        <v>11.000549429999998</v>
      </c>
      <c r="X18" s="158">
        <v>0</v>
      </c>
      <c r="Y18" s="158">
        <v>11.000549429999998</v>
      </c>
      <c r="Z18" s="158">
        <v>-1.26866988</v>
      </c>
      <c r="AA18" s="158">
        <v>9.7318795499999986</v>
      </c>
      <c r="AB18" s="158">
        <v>9.1741593299999966</v>
      </c>
      <c r="AC18" s="158">
        <v>0</v>
      </c>
      <c r="AD18" s="158">
        <v>9.1741593299999966</v>
      </c>
      <c r="AE18" s="158">
        <v>-0.26627638000000009</v>
      </c>
      <c r="AF18" s="158">
        <v>8.9078829499999976</v>
      </c>
      <c r="AG18" s="239"/>
      <c r="AH18" s="239"/>
      <c r="AI18" s="239"/>
      <c r="AJ18" s="239"/>
      <c r="AK18" s="239"/>
      <c r="AL18" s="239"/>
      <c r="AM18" s="158">
        <v>-3.1006781900000036</v>
      </c>
      <c r="AN18" s="158">
        <v>0</v>
      </c>
      <c r="AO18" s="158">
        <v>-3.1006781900000036</v>
      </c>
      <c r="AP18" s="158">
        <v>18.886269900000006</v>
      </c>
      <c r="AQ18" s="158">
        <v>15.785591709999998</v>
      </c>
      <c r="AR18" s="158">
        <v>-32.072873239999979</v>
      </c>
      <c r="AS18" s="158">
        <v>0</v>
      </c>
      <c r="AT18" s="158">
        <v>-32.072873239999979</v>
      </c>
      <c r="AU18" s="158">
        <v>47.199727480000007</v>
      </c>
      <c r="AV18" s="158">
        <v>15.126854240000021</v>
      </c>
    </row>
    <row r="19" spans="2:48" ht="21" customHeight="1">
      <c r="B19" s="215" t="s">
        <v>192</v>
      </c>
      <c r="C19" s="115">
        <v>-8.595348380000015</v>
      </c>
      <c r="D19" s="115">
        <v>4.0282485599999998</v>
      </c>
      <c r="E19" s="115">
        <v>-4.5670998200000206</v>
      </c>
      <c r="F19" s="115">
        <v>0</v>
      </c>
      <c r="G19" s="115">
        <v>-4.5670998200000206</v>
      </c>
      <c r="H19" s="115">
        <v>7.1106948399999919</v>
      </c>
      <c r="I19" s="115">
        <v>0</v>
      </c>
      <c r="J19" s="115">
        <v>7.1106948400000061</v>
      </c>
      <c r="K19" s="115">
        <v>0</v>
      </c>
      <c r="L19" s="115">
        <v>7.1106948400000061</v>
      </c>
      <c r="M19" s="115">
        <v>-2.051595249999898</v>
      </c>
      <c r="N19" s="115">
        <v>0</v>
      </c>
      <c r="O19" s="115">
        <v>-2.051595249999898</v>
      </c>
      <c r="P19" s="115">
        <v>0</v>
      </c>
      <c r="Q19" s="115">
        <v>-2.051595249999898</v>
      </c>
      <c r="R19" s="115">
        <v>-11.428177050000105</v>
      </c>
      <c r="S19" s="115">
        <v>0</v>
      </c>
      <c r="T19" s="115">
        <v>-11.428177050000105</v>
      </c>
      <c r="U19" s="115">
        <v>0</v>
      </c>
      <c r="V19" s="115">
        <v>-11.428177050000105</v>
      </c>
      <c r="W19" s="115">
        <v>-4.433154569999985</v>
      </c>
      <c r="X19" s="115">
        <v>0</v>
      </c>
      <c r="Y19" s="115">
        <v>-4.433154569999985</v>
      </c>
      <c r="Z19" s="115">
        <v>0</v>
      </c>
      <c r="AA19" s="115">
        <v>-4.433154569999985</v>
      </c>
      <c r="AB19" s="115">
        <v>2.3256655199999834</v>
      </c>
      <c r="AC19" s="115">
        <v>0</v>
      </c>
      <c r="AD19" s="115">
        <v>2.3256655199999834</v>
      </c>
      <c r="AE19" s="115">
        <v>3.0208413000000149</v>
      </c>
      <c r="AF19" s="115">
        <v>5.3465068199999983</v>
      </c>
      <c r="AG19" s="239"/>
      <c r="AH19" s="239"/>
      <c r="AI19" s="239"/>
      <c r="AJ19" s="239"/>
      <c r="AK19" s="239"/>
      <c r="AL19" s="239"/>
      <c r="AM19" s="115">
        <v>-2.8833264099999729</v>
      </c>
      <c r="AN19" s="115">
        <v>0</v>
      </c>
      <c r="AO19" s="115">
        <v>-2.8833264099999729</v>
      </c>
      <c r="AP19" s="115">
        <v>-4.2632564145606011E-14</v>
      </c>
      <c r="AQ19" s="115">
        <v>-2.8833264100000147</v>
      </c>
      <c r="AR19" s="115">
        <v>-27.070050579999997</v>
      </c>
      <c r="AS19" s="115">
        <v>0</v>
      </c>
      <c r="AT19" s="115">
        <v>-27.070050579999997</v>
      </c>
      <c r="AU19" s="115">
        <v>2.8421709430404007E-14</v>
      </c>
      <c r="AV19" s="115">
        <v>-27.070050579999968</v>
      </c>
    </row>
    <row r="20" spans="2:48" ht="15">
      <c r="B20" s="159"/>
      <c r="C20" s="261"/>
      <c r="D20" s="261"/>
      <c r="E20" s="261"/>
      <c r="F20" s="261"/>
      <c r="G20" s="262"/>
      <c r="H20" s="261"/>
      <c r="I20" s="261"/>
      <c r="J20" s="261"/>
      <c r="K20" s="261"/>
      <c r="L20" s="262"/>
    </row>
    <row r="21" spans="2:48" ht="15">
      <c r="B21" s="218" t="s">
        <v>141</v>
      </c>
      <c r="C21" s="160"/>
      <c r="D21" s="160"/>
      <c r="E21" s="160"/>
      <c r="F21" s="160"/>
      <c r="G21" s="160"/>
      <c r="H21" s="160"/>
      <c r="I21" s="160"/>
      <c r="J21" s="160"/>
      <c r="K21" s="160"/>
      <c r="L21" s="160"/>
    </row>
    <row r="22" spans="2:48" ht="15">
      <c r="B22" s="154" t="s">
        <v>33</v>
      </c>
      <c r="C22" s="160"/>
      <c r="D22" s="160"/>
      <c r="E22" s="160"/>
      <c r="F22" s="160"/>
      <c r="G22" s="160"/>
      <c r="H22" s="160"/>
      <c r="I22" s="160"/>
      <c r="J22" s="160"/>
      <c r="K22" s="160"/>
      <c r="L22" s="160"/>
    </row>
    <row r="23" spans="2:48" ht="23.25" customHeight="1">
      <c r="B23" s="48"/>
      <c r="C23" s="259">
        <v>2024</v>
      </c>
      <c r="D23" s="259"/>
      <c r="E23" s="259"/>
      <c r="F23" s="259"/>
      <c r="G23" s="259"/>
      <c r="H23" s="259"/>
      <c r="I23" s="259"/>
      <c r="J23" s="259"/>
      <c r="K23" s="259"/>
      <c r="L23" s="259"/>
      <c r="M23" s="259"/>
      <c r="N23" s="259"/>
      <c r="O23" s="259"/>
      <c r="P23" s="259"/>
      <c r="Q23" s="259"/>
      <c r="R23" s="259"/>
      <c r="S23" s="259"/>
      <c r="T23" s="259"/>
      <c r="U23" s="259"/>
      <c r="V23" s="260"/>
      <c r="W23" s="259">
        <v>2025</v>
      </c>
      <c r="X23" s="259"/>
      <c r="Y23" s="259"/>
      <c r="Z23" s="259"/>
      <c r="AA23" s="259"/>
      <c r="AB23" s="259"/>
      <c r="AC23" s="259"/>
      <c r="AD23" s="259"/>
      <c r="AE23" s="259"/>
      <c r="AF23" s="259"/>
      <c r="AG23" s="259"/>
      <c r="AH23" s="259"/>
      <c r="AI23" s="259"/>
      <c r="AJ23" s="259"/>
      <c r="AK23" s="259"/>
      <c r="AL23" s="259"/>
      <c r="AM23" s="259"/>
      <c r="AN23" s="259"/>
      <c r="AO23" s="259"/>
      <c r="AP23" s="260"/>
      <c r="AQ23" s="259"/>
      <c r="AR23" s="259"/>
      <c r="AS23" s="259"/>
      <c r="AT23" s="259"/>
      <c r="AU23" s="259"/>
      <c r="AV23" s="259"/>
    </row>
    <row r="24" spans="2:48" ht="23.25" customHeight="1">
      <c r="B24" s="155"/>
      <c r="C24" s="258" t="s">
        <v>187</v>
      </c>
      <c r="D24" s="259"/>
      <c r="E24" s="259"/>
      <c r="F24" s="259"/>
      <c r="G24" s="260"/>
      <c r="H24" s="258" t="s">
        <v>197</v>
      </c>
      <c r="I24" s="259"/>
      <c r="J24" s="259"/>
      <c r="K24" s="259"/>
      <c r="L24" s="260"/>
      <c r="M24" s="258" t="s">
        <v>218</v>
      </c>
      <c r="N24" s="259"/>
      <c r="O24" s="259"/>
      <c r="P24" s="259"/>
      <c r="Q24" s="260"/>
      <c r="R24" s="258" t="s">
        <v>220</v>
      </c>
      <c r="S24" s="259"/>
      <c r="T24" s="259"/>
      <c r="U24" s="259"/>
      <c r="V24" s="260"/>
      <c r="W24" s="258" t="s">
        <v>224</v>
      </c>
      <c r="X24" s="259"/>
      <c r="Y24" s="259"/>
      <c r="Z24" s="259"/>
      <c r="AA24" s="260"/>
      <c r="AB24" s="258" t="s">
        <v>229</v>
      </c>
      <c r="AC24" s="259"/>
      <c r="AD24" s="259"/>
      <c r="AE24" s="259"/>
      <c r="AF24" s="260"/>
      <c r="AG24" s="237"/>
      <c r="AH24" s="237"/>
      <c r="AI24" s="237"/>
      <c r="AJ24" s="237"/>
      <c r="AK24" s="237"/>
      <c r="AL24" s="237"/>
      <c r="AM24" s="258" t="s">
        <v>234</v>
      </c>
      <c r="AN24" s="259"/>
      <c r="AO24" s="259"/>
      <c r="AP24" s="259"/>
      <c r="AQ24" s="260"/>
      <c r="AR24" s="258" t="s">
        <v>240</v>
      </c>
      <c r="AS24" s="259"/>
      <c r="AT24" s="259"/>
      <c r="AU24" s="259"/>
      <c r="AV24" s="260"/>
    </row>
    <row r="25" spans="2:48" ht="40.75" customHeight="1">
      <c r="B25" s="156"/>
      <c r="C25" s="167" t="s">
        <v>90</v>
      </c>
      <c r="D25" s="168" t="s">
        <v>99</v>
      </c>
      <c r="E25" s="168" t="s">
        <v>191</v>
      </c>
      <c r="F25" s="168" t="s">
        <v>148</v>
      </c>
      <c r="G25" s="169" t="s">
        <v>91</v>
      </c>
      <c r="H25" s="167" t="s">
        <v>90</v>
      </c>
      <c r="I25" s="168" t="s">
        <v>99</v>
      </c>
      <c r="J25" s="168" t="s">
        <v>191</v>
      </c>
      <c r="K25" s="168" t="s">
        <v>148</v>
      </c>
      <c r="L25" s="169" t="s">
        <v>91</v>
      </c>
      <c r="M25" s="167" t="s">
        <v>90</v>
      </c>
      <c r="N25" s="168" t="s">
        <v>99</v>
      </c>
      <c r="O25" s="168" t="s">
        <v>191</v>
      </c>
      <c r="P25" s="168" t="s">
        <v>148</v>
      </c>
      <c r="Q25" s="169" t="s">
        <v>91</v>
      </c>
      <c r="R25" s="167" t="s">
        <v>90</v>
      </c>
      <c r="S25" s="168" t="s">
        <v>99</v>
      </c>
      <c r="T25" s="168" t="s">
        <v>191</v>
      </c>
      <c r="U25" s="168" t="s">
        <v>148</v>
      </c>
      <c r="V25" s="169" t="s">
        <v>91</v>
      </c>
      <c r="W25" s="167" t="s">
        <v>90</v>
      </c>
      <c r="X25" s="168" t="s">
        <v>99</v>
      </c>
      <c r="Y25" s="168" t="s">
        <v>191</v>
      </c>
      <c r="Z25" s="168" t="s">
        <v>148</v>
      </c>
      <c r="AA25" s="169" t="s">
        <v>91</v>
      </c>
      <c r="AB25" s="167" t="s">
        <v>90</v>
      </c>
      <c r="AC25" s="168" t="s">
        <v>99</v>
      </c>
      <c r="AD25" s="168" t="s">
        <v>191</v>
      </c>
      <c r="AE25" s="168" t="s">
        <v>148</v>
      </c>
      <c r="AF25" s="169" t="s">
        <v>91</v>
      </c>
      <c r="AG25" s="238"/>
      <c r="AH25" s="238"/>
      <c r="AI25" s="238"/>
      <c r="AJ25" s="238"/>
      <c r="AK25" s="238"/>
      <c r="AL25" s="238"/>
      <c r="AM25" s="167" t="s">
        <v>90</v>
      </c>
      <c r="AN25" s="168" t="s">
        <v>99</v>
      </c>
      <c r="AO25" s="168" t="s">
        <v>191</v>
      </c>
      <c r="AP25" s="168" t="s">
        <v>148</v>
      </c>
      <c r="AQ25" s="169" t="s">
        <v>91</v>
      </c>
      <c r="AR25" s="167" t="s">
        <v>90</v>
      </c>
      <c r="AS25" s="168" t="s">
        <v>99</v>
      </c>
      <c r="AT25" s="168" t="s">
        <v>191</v>
      </c>
      <c r="AU25" s="168" t="s">
        <v>148</v>
      </c>
      <c r="AV25" s="169" t="s">
        <v>91</v>
      </c>
    </row>
    <row r="26" spans="2:48" ht="21" customHeight="1">
      <c r="B26" s="216" t="s">
        <v>83</v>
      </c>
      <c r="C26" s="157">
        <v>796.47856358000013</v>
      </c>
      <c r="D26" s="157">
        <v>52.696342139999842</v>
      </c>
      <c r="E26" s="157">
        <v>849.17490572000008</v>
      </c>
      <c r="F26" s="157">
        <v>-88.568925800000045</v>
      </c>
      <c r="G26" s="157">
        <v>760.60597991999998</v>
      </c>
      <c r="H26" s="157">
        <v>771.67708223000045</v>
      </c>
      <c r="I26" s="157">
        <v>45.307649309999988</v>
      </c>
      <c r="J26" s="157">
        <v>816.9847315400001</v>
      </c>
      <c r="K26" s="157">
        <v>-156.97238910999994</v>
      </c>
      <c r="L26" s="157">
        <v>660.01234243000044</v>
      </c>
      <c r="M26" s="157">
        <v>633.41440786999942</v>
      </c>
      <c r="N26" s="157">
        <v>11.531562380000196</v>
      </c>
      <c r="O26" s="157">
        <v>644.94597024999996</v>
      </c>
      <c r="P26" s="157">
        <v>-24.110006270000099</v>
      </c>
      <c r="Q26" s="157">
        <v>620.83596397999918</v>
      </c>
      <c r="R26" s="157">
        <v>348.94536902000027</v>
      </c>
      <c r="S26" s="157">
        <v>79.784008049999102</v>
      </c>
      <c r="T26" s="157">
        <v>428.72937707000017</v>
      </c>
      <c r="U26" s="157">
        <v>-82.065955629998939</v>
      </c>
      <c r="V26" s="157">
        <v>346.66342144000077</v>
      </c>
      <c r="W26" s="157">
        <v>634.38069372999996</v>
      </c>
      <c r="X26" s="157">
        <v>3.3819682400001057</v>
      </c>
      <c r="Y26" s="157">
        <v>637.76266197000007</v>
      </c>
      <c r="Z26" s="157">
        <v>-140.70731667999988</v>
      </c>
      <c r="AA26" s="157">
        <v>497.05534529000016</v>
      </c>
      <c r="AB26" s="157">
        <v>546.53825798999981</v>
      </c>
      <c r="AC26" s="157">
        <v>109.92212212999971</v>
      </c>
      <c r="AD26" s="157">
        <v>656.46038011999951</v>
      </c>
      <c r="AE26" s="157">
        <v>5.7010560499996643</v>
      </c>
      <c r="AF26" s="157">
        <v>662.16143616999943</v>
      </c>
      <c r="AG26" s="239"/>
      <c r="AH26" s="239"/>
      <c r="AI26" s="239"/>
      <c r="AJ26" s="239"/>
      <c r="AK26" s="239"/>
      <c r="AL26" s="239"/>
      <c r="AM26" s="157">
        <v>516.41587490999996</v>
      </c>
      <c r="AN26" s="157">
        <v>60.907747570000538</v>
      </c>
      <c r="AO26" s="157">
        <v>577.32362248000049</v>
      </c>
      <c r="AP26" s="157">
        <v>162.96548279999982</v>
      </c>
      <c r="AQ26" s="157">
        <v>740.28910528000051</v>
      </c>
      <c r="AR26" s="157">
        <v>438.5285734900001</v>
      </c>
      <c r="AS26" s="157">
        <v>9.8781294299992624</v>
      </c>
      <c r="AT26" s="157">
        <v>448.40670291999936</v>
      </c>
      <c r="AU26" s="157">
        <v>26.583479720000934</v>
      </c>
      <c r="AV26" s="157">
        <v>474.99018264000028</v>
      </c>
    </row>
    <row r="27" spans="2:48" ht="21" customHeight="1">
      <c r="B27" s="214" t="s">
        <v>95</v>
      </c>
      <c r="C27" s="158">
        <v>551.20223965000002</v>
      </c>
      <c r="D27" s="158">
        <v>0</v>
      </c>
      <c r="E27" s="158">
        <v>551.20223965000002</v>
      </c>
      <c r="F27" s="158">
        <v>-81.330198039999971</v>
      </c>
      <c r="G27" s="158">
        <v>469.87204161</v>
      </c>
      <c r="H27" s="158">
        <v>582.77425121999966</v>
      </c>
      <c r="I27" s="158">
        <v>0</v>
      </c>
      <c r="J27" s="158">
        <v>582.77425121999966</v>
      </c>
      <c r="K27" s="158">
        <v>-153.47846913000024</v>
      </c>
      <c r="L27" s="158">
        <v>429.29578208999988</v>
      </c>
      <c r="M27" s="158">
        <v>456.3644732300005</v>
      </c>
      <c r="N27" s="158">
        <v>0</v>
      </c>
      <c r="O27" s="158">
        <v>456.3644732300005</v>
      </c>
      <c r="P27" s="158">
        <v>-27.669597639999608</v>
      </c>
      <c r="Q27" s="158">
        <v>428.69487559000049</v>
      </c>
      <c r="R27" s="158">
        <v>348.70720389999951</v>
      </c>
      <c r="S27" s="158">
        <v>0</v>
      </c>
      <c r="T27" s="158">
        <v>348.70720389999951</v>
      </c>
      <c r="U27" s="158">
        <v>-81.721904419999703</v>
      </c>
      <c r="V27" s="158">
        <v>266.98529948000032</v>
      </c>
      <c r="W27" s="158">
        <v>432.87433832999994</v>
      </c>
      <c r="X27" s="158">
        <v>0</v>
      </c>
      <c r="Y27" s="158">
        <v>432.87433832999994</v>
      </c>
      <c r="Z27" s="158">
        <v>-142.29336871999999</v>
      </c>
      <c r="AA27" s="158">
        <v>290.58096960999984</v>
      </c>
      <c r="AB27" s="158">
        <v>308.34841273000001</v>
      </c>
      <c r="AC27" s="158">
        <v>0</v>
      </c>
      <c r="AD27" s="158">
        <v>308.34841273000001</v>
      </c>
      <c r="AE27" s="158">
        <v>0.17703658999997174</v>
      </c>
      <c r="AF27" s="158">
        <v>308.52544932000018</v>
      </c>
      <c r="AG27" s="239"/>
      <c r="AH27" s="239"/>
      <c r="AI27" s="239"/>
      <c r="AJ27" s="239"/>
      <c r="AK27" s="239"/>
      <c r="AL27" s="239"/>
      <c r="AM27" s="158">
        <v>234.85351993999984</v>
      </c>
      <c r="AN27" s="158">
        <v>0</v>
      </c>
      <c r="AO27" s="158">
        <v>234.85351993999984</v>
      </c>
      <c r="AP27" s="158">
        <v>147.20193058000001</v>
      </c>
      <c r="AQ27" s="158">
        <v>382.05545051999968</v>
      </c>
      <c r="AR27" s="158">
        <v>338.0254787599996</v>
      </c>
      <c r="AS27" s="158">
        <v>0</v>
      </c>
      <c r="AT27" s="158">
        <v>338.0254787599996</v>
      </c>
      <c r="AU27" s="158">
        <v>-1.8009886200002327</v>
      </c>
      <c r="AV27" s="158">
        <v>336.22449014000006</v>
      </c>
    </row>
    <row r="28" spans="2:48" ht="21" customHeight="1">
      <c r="B28" s="214" t="s">
        <v>173</v>
      </c>
      <c r="C28" s="158">
        <v>232.36613436999994</v>
      </c>
      <c r="D28" s="158">
        <v>47.932506620000026</v>
      </c>
      <c r="E28" s="158">
        <v>280.29864098999997</v>
      </c>
      <c r="F28" s="158">
        <v>-5.5941985000000045</v>
      </c>
      <c r="G28" s="158">
        <v>274.70444248999996</v>
      </c>
      <c r="H28" s="158">
        <v>166.97289993999999</v>
      </c>
      <c r="I28" s="158">
        <v>25.597665539999866</v>
      </c>
      <c r="J28" s="158">
        <v>192.57056547999991</v>
      </c>
      <c r="K28" s="158">
        <v>-1.1670522899999582</v>
      </c>
      <c r="L28" s="158">
        <v>191.40351318999996</v>
      </c>
      <c r="M28" s="158">
        <v>129.42982238999997</v>
      </c>
      <c r="N28" s="158">
        <v>-2.1409761199998911</v>
      </c>
      <c r="O28" s="158">
        <v>127.28884627000002</v>
      </c>
      <c r="P28" s="158">
        <v>5.3379603899999211</v>
      </c>
      <c r="Q28" s="158">
        <v>132.62680665999994</v>
      </c>
      <c r="R28" s="158">
        <v>73.268836400000168</v>
      </c>
      <c r="S28" s="158">
        <v>75.930808119999938</v>
      </c>
      <c r="T28" s="158">
        <v>149.19964452000022</v>
      </c>
      <c r="U28" s="158">
        <v>-1.209560349999947</v>
      </c>
      <c r="V28" s="158">
        <v>147.99008417000027</v>
      </c>
      <c r="W28" s="158">
        <v>186.55970422999999</v>
      </c>
      <c r="X28" s="158">
        <v>-0.79423683000001688</v>
      </c>
      <c r="Y28" s="158">
        <v>185.76546739999995</v>
      </c>
      <c r="Z28" s="158">
        <v>5.8008986800000004</v>
      </c>
      <c r="AA28" s="158">
        <v>191.56636607999997</v>
      </c>
      <c r="AB28" s="158">
        <v>174.79301526000003</v>
      </c>
      <c r="AC28" s="158">
        <v>115.95758170999997</v>
      </c>
      <c r="AD28" s="158">
        <v>290.75059697000006</v>
      </c>
      <c r="AE28" s="158">
        <v>2.115108489999999</v>
      </c>
      <c r="AF28" s="158">
        <v>292.86570546000007</v>
      </c>
      <c r="AG28" s="239"/>
      <c r="AH28" s="239"/>
      <c r="AI28" s="239"/>
      <c r="AJ28" s="239"/>
      <c r="AK28" s="239"/>
      <c r="AL28" s="239"/>
      <c r="AM28" s="158">
        <v>217.59798420000004</v>
      </c>
      <c r="AN28" s="158">
        <v>65.73981821000001</v>
      </c>
      <c r="AO28" s="158">
        <v>283.33780241000022</v>
      </c>
      <c r="AP28" s="158">
        <v>0</v>
      </c>
      <c r="AQ28" s="158">
        <v>283.33780241000011</v>
      </c>
      <c r="AR28" s="158">
        <v>84.028099389999966</v>
      </c>
      <c r="AS28" s="158">
        <v>21.508207580000146</v>
      </c>
      <c r="AT28" s="158">
        <v>105.53630697000006</v>
      </c>
      <c r="AU28" s="158">
        <v>0.19058154000000727</v>
      </c>
      <c r="AV28" s="158">
        <v>105.72688850999998</v>
      </c>
    </row>
    <row r="29" spans="2:48" ht="21" customHeight="1">
      <c r="B29" s="214" t="s">
        <v>96</v>
      </c>
      <c r="C29" s="158">
        <v>32.721865339999979</v>
      </c>
      <c r="D29" s="158">
        <v>0.73558695999997781</v>
      </c>
      <c r="E29" s="158">
        <v>33.457452299999957</v>
      </c>
      <c r="F29" s="158">
        <v>-1.6445292599999899</v>
      </c>
      <c r="G29" s="158">
        <v>31.812923039999973</v>
      </c>
      <c r="H29" s="158">
        <v>31.020419420000017</v>
      </c>
      <c r="I29" s="158">
        <v>19.709983770000008</v>
      </c>
      <c r="J29" s="158">
        <v>50.730403190000033</v>
      </c>
      <c r="K29" s="158">
        <v>-2.3268676899999869</v>
      </c>
      <c r="L29" s="158">
        <v>48.403535500000032</v>
      </c>
      <c r="M29" s="158">
        <v>47.193464190000022</v>
      </c>
      <c r="N29" s="158">
        <v>13.672538499999973</v>
      </c>
      <c r="O29" s="158">
        <v>60.866002689999974</v>
      </c>
      <c r="P29" s="158">
        <v>-1.7783690200000759</v>
      </c>
      <c r="Q29" s="158">
        <v>59.08763366999996</v>
      </c>
      <c r="R29" s="158">
        <v>-0.90544486000011659</v>
      </c>
      <c r="S29" s="158">
        <v>3.8531999299999597</v>
      </c>
      <c r="T29" s="158">
        <v>2.9477550699998574</v>
      </c>
      <c r="U29" s="158">
        <v>0.86550914000014512</v>
      </c>
      <c r="V29" s="158">
        <v>3.8132642099999714</v>
      </c>
      <c r="W29" s="158">
        <v>28.563055030000022</v>
      </c>
      <c r="X29" s="158">
        <v>4.1762050699999804</v>
      </c>
      <c r="Y29" s="158">
        <v>32.739260100000003</v>
      </c>
      <c r="Z29" s="158">
        <v>-2.9461767600000077</v>
      </c>
      <c r="AA29" s="158">
        <v>29.793083339999981</v>
      </c>
      <c r="AB29" s="158">
        <v>74.526523289999972</v>
      </c>
      <c r="AC29" s="158">
        <v>-6.0354595800000084</v>
      </c>
      <c r="AD29" s="158">
        <v>68.491063709999963</v>
      </c>
      <c r="AE29" s="158">
        <v>0.65434605000009549</v>
      </c>
      <c r="AF29" s="158">
        <v>69.145409760000135</v>
      </c>
      <c r="AG29" s="239"/>
      <c r="AH29" s="239"/>
      <c r="AI29" s="239"/>
      <c r="AJ29" s="239"/>
      <c r="AK29" s="239"/>
      <c r="AL29" s="239"/>
      <c r="AM29" s="158">
        <v>91.915559710000039</v>
      </c>
      <c r="AN29" s="158">
        <v>-4.8320706399999835</v>
      </c>
      <c r="AO29" s="158">
        <v>87.083489070000056</v>
      </c>
      <c r="AP29" s="158">
        <v>-3.1227176800001786</v>
      </c>
      <c r="AQ29" s="158">
        <v>83.960771389999863</v>
      </c>
      <c r="AR29" s="158">
        <v>99.004827350000056</v>
      </c>
      <c r="AS29" s="158">
        <v>-11.630078150000031</v>
      </c>
      <c r="AT29" s="158">
        <v>87.374749200000025</v>
      </c>
      <c r="AU29" s="158">
        <v>-19.005840679999856</v>
      </c>
      <c r="AV29" s="158">
        <v>68.368908519999991</v>
      </c>
    </row>
    <row r="30" spans="2:48" ht="21" customHeight="1">
      <c r="B30" s="214" t="s">
        <v>194</v>
      </c>
      <c r="C30" s="158">
        <v>-2.1626158499999999</v>
      </c>
      <c r="D30" s="158">
        <v>0</v>
      </c>
      <c r="E30" s="158">
        <v>-2.1626158499999999</v>
      </c>
      <c r="F30" s="158">
        <v>0</v>
      </c>
      <c r="G30" s="158">
        <v>-2.1626158499999999</v>
      </c>
      <c r="H30" s="158">
        <v>-7.6007150000000028</v>
      </c>
      <c r="I30" s="158">
        <v>0</v>
      </c>
      <c r="J30" s="158">
        <v>-7.6007150000000028</v>
      </c>
      <c r="K30" s="158">
        <v>0</v>
      </c>
      <c r="L30" s="158">
        <v>-7.6007150000000028</v>
      </c>
      <c r="M30" s="158">
        <v>11.498160570000016</v>
      </c>
      <c r="N30" s="158">
        <v>0</v>
      </c>
      <c r="O30" s="158">
        <v>11.498160570000016</v>
      </c>
      <c r="P30" s="158">
        <v>0</v>
      </c>
      <c r="Q30" s="158">
        <v>11.498160570000016</v>
      </c>
      <c r="R30" s="158">
        <v>-50.172425080000004</v>
      </c>
      <c r="S30" s="158">
        <v>0</v>
      </c>
      <c r="T30" s="158">
        <v>-50.172425080000004</v>
      </c>
      <c r="U30" s="158">
        <v>0</v>
      </c>
      <c r="V30" s="158">
        <v>-50.172425080000004</v>
      </c>
      <c r="W30" s="158">
        <v>-1.9533395300000032</v>
      </c>
      <c r="X30" s="158">
        <v>0</v>
      </c>
      <c r="Y30" s="158">
        <v>-1.9533395300000032</v>
      </c>
      <c r="Z30" s="158">
        <v>-1.26866988</v>
      </c>
      <c r="AA30" s="158">
        <v>-3.2220094100000027</v>
      </c>
      <c r="AB30" s="158">
        <v>-5.6153034800000015</v>
      </c>
      <c r="AC30" s="158">
        <v>0</v>
      </c>
      <c r="AD30" s="158">
        <v>-5.6153034800000015</v>
      </c>
      <c r="AE30" s="158">
        <v>-0.26627638000000009</v>
      </c>
      <c r="AF30" s="158">
        <v>-5.8815798600000013</v>
      </c>
      <c r="AG30" s="239"/>
      <c r="AH30" s="239"/>
      <c r="AI30" s="239"/>
      <c r="AJ30" s="239"/>
      <c r="AK30" s="239"/>
      <c r="AL30" s="239"/>
      <c r="AM30" s="158">
        <v>-17.259040440000003</v>
      </c>
      <c r="AN30" s="158">
        <v>0</v>
      </c>
      <c r="AO30" s="158">
        <v>-17.259040440000003</v>
      </c>
      <c r="AP30" s="158">
        <v>18.886269900000006</v>
      </c>
      <c r="AQ30" s="158">
        <v>1.6272294599999997</v>
      </c>
      <c r="AR30" s="158">
        <v>-46.198798549999978</v>
      </c>
      <c r="AS30" s="158">
        <v>0</v>
      </c>
      <c r="AT30" s="158">
        <v>-46.198798549999978</v>
      </c>
      <c r="AU30" s="158">
        <v>47.199727480000007</v>
      </c>
      <c r="AV30" s="158">
        <v>1.0009289300000264</v>
      </c>
    </row>
    <row r="31" spans="2:48" ht="21" customHeight="1">
      <c r="B31" s="215" t="s">
        <v>192</v>
      </c>
      <c r="C31" s="115">
        <v>-17.649059930000014</v>
      </c>
      <c r="D31" s="115">
        <v>4.0282485599999998</v>
      </c>
      <c r="E31" s="115">
        <v>-13.620811370000022</v>
      </c>
      <c r="F31" s="115">
        <v>0</v>
      </c>
      <c r="G31" s="115">
        <v>-13.620811370000022</v>
      </c>
      <c r="H31" s="115">
        <v>-1.4897733500000108</v>
      </c>
      <c r="I31" s="115">
        <v>0</v>
      </c>
      <c r="J31" s="115">
        <v>-1.4897733499999948</v>
      </c>
      <c r="K31" s="115">
        <v>0</v>
      </c>
      <c r="L31" s="115">
        <v>-1.4897733499999948</v>
      </c>
      <c r="M31" s="115">
        <v>-11.071512509999899</v>
      </c>
      <c r="N31" s="115">
        <v>0</v>
      </c>
      <c r="O31" s="115">
        <v>-11.071512509999899</v>
      </c>
      <c r="P31" s="115">
        <v>0</v>
      </c>
      <c r="Q31" s="115">
        <v>-11.071512509999899</v>
      </c>
      <c r="R31" s="115">
        <v>-21.9528013400001</v>
      </c>
      <c r="S31" s="115">
        <v>0</v>
      </c>
      <c r="T31" s="115">
        <v>-21.9528013400001</v>
      </c>
      <c r="U31" s="115">
        <v>0</v>
      </c>
      <c r="V31" s="115">
        <v>-21.9528013400001</v>
      </c>
      <c r="W31" s="115">
        <v>-11.663111839999983</v>
      </c>
      <c r="X31" s="115">
        <v>0</v>
      </c>
      <c r="Y31" s="115">
        <v>-11.663111839999983</v>
      </c>
      <c r="Z31" s="115">
        <v>0</v>
      </c>
      <c r="AA31" s="115">
        <v>-11.663111839999983</v>
      </c>
      <c r="AB31" s="115">
        <v>-5.514400160000017</v>
      </c>
      <c r="AC31" s="115">
        <v>0</v>
      </c>
      <c r="AD31" s="115">
        <v>-5.514400160000017</v>
      </c>
      <c r="AE31" s="115">
        <v>3.0208413000000149</v>
      </c>
      <c r="AF31" s="115">
        <v>-2.4935588600000038</v>
      </c>
      <c r="AG31" s="239"/>
      <c r="AH31" s="239"/>
      <c r="AI31" s="239"/>
      <c r="AJ31" s="239"/>
      <c r="AK31" s="239"/>
      <c r="AL31" s="239"/>
      <c r="AM31" s="115">
        <v>-10.692147429999974</v>
      </c>
      <c r="AN31" s="115">
        <v>0</v>
      </c>
      <c r="AO31" s="115">
        <v>-10.692147429999974</v>
      </c>
      <c r="AP31" s="115">
        <v>-4.2632564145606011E-14</v>
      </c>
      <c r="AQ31" s="115">
        <v>-10.692147430000015</v>
      </c>
      <c r="AR31" s="115">
        <v>-36.331033020000007</v>
      </c>
      <c r="AS31" s="115">
        <v>0</v>
      </c>
      <c r="AT31" s="115">
        <v>-36.331033020000007</v>
      </c>
      <c r="AU31" s="115">
        <v>2.8421709430404007E-14</v>
      </c>
      <c r="AV31" s="115">
        <v>-36.331033019999964</v>
      </c>
    </row>
    <row r="32" spans="2:48" ht="15">
      <c r="B32" s="24"/>
      <c r="C32" s="24"/>
      <c r="D32" s="24"/>
      <c r="E32" s="24"/>
      <c r="F32" s="24"/>
      <c r="G32" s="24"/>
    </row>
    <row r="33" spans="2:7" ht="15">
      <c r="B33" s="25"/>
      <c r="C33" s="25"/>
      <c r="D33" s="25"/>
      <c r="E33" s="25"/>
      <c r="F33" s="25"/>
      <c r="G33" s="25"/>
    </row>
  </sheetData>
  <mergeCells count="24">
    <mergeCell ref="AR12:AV12"/>
    <mergeCell ref="AR24:AV24"/>
    <mergeCell ref="W11:AP11"/>
    <mergeCell ref="AQ11:AV11"/>
    <mergeCell ref="W23:AP23"/>
    <mergeCell ref="AQ23:AV23"/>
    <mergeCell ref="AM12:AQ12"/>
    <mergeCell ref="AM24:AQ24"/>
    <mergeCell ref="AB12:AF12"/>
    <mergeCell ref="AB24:AF24"/>
    <mergeCell ref="W12:AA12"/>
    <mergeCell ref="W24:AA24"/>
    <mergeCell ref="R24:V24"/>
    <mergeCell ref="R12:V12"/>
    <mergeCell ref="C11:V11"/>
    <mergeCell ref="C23:V23"/>
    <mergeCell ref="C12:G12"/>
    <mergeCell ref="C24:G24"/>
    <mergeCell ref="H20:L20"/>
    <mergeCell ref="H24:L24"/>
    <mergeCell ref="C20:G20"/>
    <mergeCell ref="M12:Q12"/>
    <mergeCell ref="M24:Q24"/>
    <mergeCell ref="H12:L12"/>
  </mergeCells>
  <pageMargins left="0.70866141732283472" right="0.70866141732283472" top="0.74803149606299213" bottom="0.74803149606299213" header="0.31496062992125984" footer="0.31496062992125984"/>
  <pageSetup paperSize="9" scale="14" orientation="landscape" r:id="rId1"/>
  <headerFooter>
    <oddHeader>&amp;R&amp;"Canaro Light"&amp;10&amp;K000000Internal Use&amp;1#</oddHead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19D055B8064846BF24D63DF483CCDA" ma:contentTypeVersion="19" ma:contentTypeDescription="Create a new document." ma:contentTypeScope="" ma:versionID="1e303a804579f1c8d87be9d066fbe02b">
  <xsd:schema xmlns:xsd="http://www.w3.org/2001/XMLSchema" xmlns:xs="http://www.w3.org/2001/XMLSchema" xmlns:p="http://schemas.microsoft.com/office/2006/metadata/properties" xmlns:ns2="7786daa4-7f67-41ba-a65b-089996dd0b91" xmlns:ns3="e57546b5-bd91-4bc9-81ce-1f5e59a19c7f" targetNamespace="http://schemas.microsoft.com/office/2006/metadata/properties" ma:root="true" ma:fieldsID="2b80a1f33cd8db06d55bd29810c3302b" ns2:_="" ns3:_="">
    <xsd:import namespace="7786daa4-7f67-41ba-a65b-089996dd0b91"/>
    <xsd:import namespace="e57546b5-bd91-4bc9-81ce-1f5e59a19c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6daa4-7f67-41ba-a65b-089996dd0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4beeba0-ef8e-45d0-89c4-52293c1ae5b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546b5-bd91-4bc9-81ce-1f5e59a19c7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cc6951-5832-4c1e-a679-800fce924c58}" ma:internalName="TaxCatchAll" ma:showField="CatchAllData" ma:web="e57546b5-bd91-4bc9-81ce-1f5e59a19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546b5-bd91-4bc9-81ce-1f5e59a19c7f" xsi:nil="true"/>
    <lcf76f155ced4ddcb4097134ff3c332f xmlns="7786daa4-7f67-41ba-a65b-089996dd0b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5AD575-76D5-4B65-AF4C-3C0AC0F09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86daa4-7f67-41ba-a65b-089996dd0b91"/>
    <ds:schemaRef ds:uri="e57546b5-bd91-4bc9-81ce-1f5e59a19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CA167-B027-474F-882F-70E6DD693D66}">
  <ds:schemaRefs>
    <ds:schemaRef ds:uri="http://schemas.microsoft.com/sharepoint/v3/contenttype/forms"/>
  </ds:schemaRefs>
</ds:datastoreItem>
</file>

<file path=customXml/itemProps3.xml><?xml version="1.0" encoding="utf-8"?>
<ds:datastoreItem xmlns:ds="http://schemas.openxmlformats.org/officeDocument/2006/customXml" ds:itemID="{8155E091-41BF-48EA-8071-4409112FB85E}">
  <ds:schemaRefs>
    <ds:schemaRef ds:uri="http://purl.org/dc/dcmitype/"/>
    <ds:schemaRef ds:uri="http://purl.org/dc/terms/"/>
    <ds:schemaRef ds:uri="7786daa4-7f67-41ba-a65b-089996dd0b91"/>
    <ds:schemaRef ds:uri="http://schemas.microsoft.com/office/2006/documentManagement/types"/>
    <ds:schemaRef ds:uri="http://purl.org/dc/elements/1.1/"/>
    <ds:schemaRef ds:uri="e57546b5-bd91-4bc9-81ce-1f5e59a19c7f"/>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b919f50a-8d90-422f-8e1c-6918bbeb3e58}" enabled="1" method="Standard" siteId="{b9418667-dc3e-4da9-8081-b0750534a3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cover_page</vt:lpstr>
      <vt:lpstr>table_of_contents</vt:lpstr>
      <vt:lpstr>key_figures</vt:lpstr>
      <vt:lpstr>segment_review</vt:lpstr>
      <vt:lpstr>debt_detail</vt:lpstr>
      <vt:lpstr>financial_review</vt:lpstr>
      <vt:lpstr>financial_statements</vt:lpstr>
      <vt:lpstr>reconciliation </vt:lpstr>
      <vt:lpstr>cover_page!Print_Area</vt:lpstr>
      <vt:lpstr>debt_detail!Print_Area</vt:lpstr>
      <vt:lpstr>financial_review!Print_Area</vt:lpstr>
      <vt:lpstr>financial_statements!Print_Area</vt:lpstr>
      <vt:lpstr>key_figures!Print_Area</vt:lpstr>
      <vt:lpstr>'reconciliation '!Print_Area</vt:lpstr>
      <vt:lpstr>segment_review!Print_Area</vt:lpstr>
      <vt:lpstr>table_of_contents!Print_Area</vt:lpstr>
    </vt:vector>
  </TitlesOfParts>
  <Company>Galp Energia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Galp Energia, Sa</dc:creator>
  <cp:lastModifiedBy>Tommaso Fornaciari</cp:lastModifiedBy>
  <cp:lastPrinted>2022-02-18T10:24:30Z</cp:lastPrinted>
  <dcterms:created xsi:type="dcterms:W3CDTF">2012-04-20T15:01:06Z</dcterms:created>
  <dcterms:modified xsi:type="dcterms:W3CDTF">2026-03-05T17:40:21Z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0x010100A519D055B8064846BF24D63DF483CCDA</vt:lpwstr>
  </property>
  <property fmtid="{D5CDD505-2E9C-101B-9397-08002B2CF9AE}" pid="3" name="MediaServiceImageTags">
    <vt:lpwstr/>
  </property>
</Properties>
</file>